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E:\Homepage\homepage_schach\bezirk\bezirksklasse\2021-2022\"/>
    </mc:Choice>
  </mc:AlternateContent>
  <xr:revisionPtr revIDLastSave="0" documentId="8_{4A975870-7DA4-41F4-BA17-1362E13AB4EC}" xr6:coauthVersionLast="47" xr6:coauthVersionMax="47" xr10:uidLastSave="{00000000-0000-0000-0000-000000000000}"/>
  <bookViews>
    <workbookView xWindow="-120" yWindow="-120" windowWidth="29040" windowHeight="15840" xr2:uid="{53F4CEF6-AAA3-4583-9F4C-4F1E05CF4604}"/>
  </bookViews>
  <sheets>
    <sheet name="Bezirksklasse 2122-TeilRang-R9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" i="1" l="1"/>
  <c r="M3" i="1"/>
  <c r="M4" i="1"/>
  <c r="M5" i="1"/>
  <c r="M6" i="1"/>
  <c r="M7" i="1"/>
  <c r="M8" i="1"/>
  <c r="M9" i="1"/>
  <c r="M10" i="1"/>
  <c r="M11" i="1"/>
  <c r="M12" i="1"/>
  <c r="M14" i="1"/>
  <c r="M13" i="1"/>
  <c r="M16" i="1"/>
  <c r="M17" i="1"/>
  <c r="M15" i="1"/>
  <c r="M18" i="1"/>
  <c r="M20" i="1"/>
  <c r="M19" i="1"/>
  <c r="M21" i="1"/>
  <c r="M22" i="1"/>
  <c r="M23" i="1"/>
  <c r="M24" i="1"/>
  <c r="M25" i="1"/>
  <c r="M26" i="1"/>
  <c r="M27" i="1"/>
  <c r="M28" i="1"/>
  <c r="M30" i="1"/>
  <c r="M29" i="1"/>
  <c r="M33" i="1"/>
  <c r="M31" i="1"/>
  <c r="M32" i="1"/>
  <c r="M34" i="1"/>
  <c r="M35" i="1"/>
  <c r="M37" i="1"/>
  <c r="M36" i="1"/>
  <c r="M39" i="1"/>
  <c r="M38" i="1"/>
  <c r="M41" i="1"/>
  <c r="M40" i="1"/>
  <c r="M42" i="1"/>
  <c r="M48" i="1"/>
  <c r="M44" i="1"/>
  <c r="M43" i="1"/>
  <c r="M45" i="1"/>
  <c r="M47" i="1"/>
  <c r="M46" i="1"/>
  <c r="M49" i="1"/>
  <c r="M51" i="1"/>
  <c r="M52" i="1"/>
  <c r="M50" i="1"/>
  <c r="M53" i="1"/>
  <c r="M54" i="1"/>
  <c r="M55" i="1"/>
  <c r="M56" i="1"/>
  <c r="M58" i="1"/>
  <c r="M57" i="1"/>
  <c r="M59" i="1"/>
  <c r="M69" i="1"/>
  <c r="M61" i="1"/>
  <c r="M66" i="1"/>
  <c r="M60" i="1"/>
  <c r="M68" i="1"/>
  <c r="M62" i="1"/>
  <c r="M63" i="1"/>
  <c r="M65" i="1"/>
  <c r="M67" i="1"/>
  <c r="M64" i="1"/>
  <c r="M72" i="1"/>
  <c r="M70" i="1"/>
  <c r="M73" i="1"/>
  <c r="M74" i="1"/>
  <c r="M71" i="1"/>
  <c r="M75" i="1"/>
  <c r="M77" i="1"/>
  <c r="M78" i="1"/>
  <c r="M76" i="1"/>
  <c r="C80" i="1"/>
  <c r="M79" i="1"/>
  <c r="G80" i="1"/>
  <c r="H80" i="1"/>
  <c r="I80" i="1"/>
  <c r="J80" i="1"/>
  <c r="K80" i="1"/>
  <c r="L80" i="1"/>
  <c r="F80" i="1"/>
  <c r="K81" i="1"/>
</calcChain>
</file>

<file path=xl/sharedStrings.xml><?xml version="1.0" encoding="utf-8"?>
<sst xmlns="http://schemas.openxmlformats.org/spreadsheetml/2006/main" count="171" uniqueCount="99">
  <si>
    <t>W</t>
  </si>
  <si>
    <t>Pesok, Volodymyr</t>
  </si>
  <si>
    <t>Zweck, Gerhard</t>
  </si>
  <si>
    <t>Platz</t>
  </si>
  <si>
    <t>Name</t>
  </si>
  <si>
    <t>DWZ</t>
  </si>
  <si>
    <t>Mannschaft</t>
  </si>
  <si>
    <t>G</t>
  </si>
  <si>
    <t>S</t>
  </si>
  <si>
    <t>R</t>
  </si>
  <si>
    <t>V</t>
  </si>
  <si>
    <t>+</t>
  </si>
  <si>
    <t>-</t>
  </si>
  <si>
    <t>Punkte</t>
  </si>
  <si>
    <t>%</t>
  </si>
  <si>
    <t>RaLst</t>
  </si>
  <si>
    <t>Hack, Walter, Prof. Dr.</t>
  </si>
  <si>
    <t>Hahn, Hartmut</t>
  </si>
  <si>
    <t>Hamelner SV 4</t>
  </si>
  <si>
    <t>Pye, Raymond</t>
  </si>
  <si>
    <t>SC Bad Salzdetfurth 2</t>
  </si>
  <si>
    <t>Backert, Gerhard</t>
  </si>
  <si>
    <t>Schwekendiek, Friedrich</t>
  </si>
  <si>
    <t>Hille, Wolfgang</t>
  </si>
  <si>
    <t>Paggel, Karl-Friedrich</t>
  </si>
  <si>
    <t>Jensch, Klaus-Dieter</t>
  </si>
  <si>
    <t>Gärtner, Lars-Florian</t>
  </si>
  <si>
    <t>Homann, Christoph</t>
  </si>
  <si>
    <t>Richter, Klaus</t>
  </si>
  <si>
    <t>Glaubitz, Tim</t>
  </si>
  <si>
    <t>Leßmann, Hermann</t>
  </si>
  <si>
    <t>Kampflos</t>
  </si>
  <si>
    <t>Elborg, Klaus</t>
  </si>
  <si>
    <t>Bettermann, Bernd</t>
  </si>
  <si>
    <t>Groth, Karl</t>
  </si>
  <si>
    <t>Dornieden, Andreas</t>
  </si>
  <si>
    <t>Wiegand, Christian</t>
  </si>
  <si>
    <t>Stolze, Daniel</t>
  </si>
  <si>
    <t>Römgens, Dieter</t>
  </si>
  <si>
    <t>Mücke, Leonard</t>
  </si>
  <si>
    <t>van Almsick, Ulrich</t>
  </si>
  <si>
    <t>Kajl, Adolf</t>
  </si>
  <si>
    <t>Najuch, Hans-Georg</t>
  </si>
  <si>
    <t>Werner, Matthias</t>
  </si>
  <si>
    <t>Drexler, Levi</t>
  </si>
  <si>
    <t>Brkljac, Dusan</t>
  </si>
  <si>
    <t>SK Bad Lauterberg</t>
  </si>
  <si>
    <t>SK Duderstadt 1</t>
  </si>
  <si>
    <t>Habel, Dietrich</t>
  </si>
  <si>
    <t>Sager, Klaus</t>
  </si>
  <si>
    <t>Gniffke, Reiner</t>
  </si>
  <si>
    <t>Becker, Patrick</t>
  </si>
  <si>
    <t>Radtke, Wilfried</t>
  </si>
  <si>
    <t>Thormann, Markus</t>
  </si>
  <si>
    <t>Drost, Siegfried</t>
  </si>
  <si>
    <t>Scheidereiter, Lothar</t>
  </si>
  <si>
    <t>SK Turm Vienenburg</t>
  </si>
  <si>
    <t>Frings, Ulrich, Dr.</t>
  </si>
  <si>
    <t>Gronemeyer, Moritz Jakob</t>
  </si>
  <si>
    <t>ESV Rot-Weiß Göttingen 3</t>
  </si>
  <si>
    <t>Becker, Conrad</t>
  </si>
  <si>
    <t>Hildesheimer SV 3</t>
  </si>
  <si>
    <t>Anderskewitz, Ralf, Dr.</t>
  </si>
  <si>
    <t>Schlather, Achim</t>
  </si>
  <si>
    <t>Willamowius, Lukas</t>
  </si>
  <si>
    <t>Habel, Jakob</t>
  </si>
  <si>
    <t>Pacelt, Martin</t>
  </si>
  <si>
    <t>Jaksch, Siegfried</t>
  </si>
  <si>
    <t>Cortekar, Jürgen</t>
  </si>
  <si>
    <t>Fabi, Peter</t>
  </si>
  <si>
    <t>Buck, Holger</t>
  </si>
  <si>
    <t>Washof, Alexander</t>
  </si>
  <si>
    <t>Schwetje, Siegfried</t>
  </si>
  <si>
    <t>Gutschke, Karl Ulrich, Dr.</t>
  </si>
  <si>
    <t>Becker, Wolfgang</t>
  </si>
  <si>
    <t>Hilgerdenaar, Samuel</t>
  </si>
  <si>
    <t>Nolting, Johannes</t>
  </si>
  <si>
    <t>Mercier, David</t>
  </si>
  <si>
    <t>Petri, Rolf</t>
  </si>
  <si>
    <t>Große, Wilfried</t>
  </si>
  <si>
    <t>Panskus, Klaus</t>
  </si>
  <si>
    <t>Alali, Hashem</t>
  </si>
  <si>
    <t>Wrede, Felix</t>
  </si>
  <si>
    <t>Wahl, Bernhard</t>
  </si>
  <si>
    <t>Fischer, Reinhard</t>
  </si>
  <si>
    <t>Pech, Christian</t>
  </si>
  <si>
    <t>Hoch, Jakob</t>
  </si>
  <si>
    <t>Matthias, Burkhard</t>
  </si>
  <si>
    <t>Sinnigen, Elias</t>
  </si>
  <si>
    <t>Thorn, Volker</t>
  </si>
  <si>
    <t>Bense, Jonathan</t>
  </si>
  <si>
    <t>Reiberger, Daniel</t>
  </si>
  <si>
    <t>Bartholdi, Camille</t>
  </si>
  <si>
    <t>Jansen, Doreen</t>
  </si>
  <si>
    <t>Niewand, Till-Odin</t>
  </si>
  <si>
    <t>Scherneck, Paul</t>
  </si>
  <si>
    <t>Amedei, Hugo</t>
  </si>
  <si>
    <t>Behrends, Peter</t>
  </si>
  <si>
    <t>Bäcker, Daniel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</si>
</sst>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A5A5A5"/>
      </patternFill>
    </fill>
  </fills>
  <borders count="11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3" fillId="8" borderId="1" applyNumberFormat="0" applyAlignment="0" applyProtection="0"/>
    <xf numFmtId="0" fontId="4" fillId="8" borderId="2" applyNumberFormat="0" applyAlignment="0" applyProtection="0"/>
    <xf numFmtId="0" fontId="5" fillId="9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10" borderId="0" applyNumberFormat="0" applyBorder="0" applyAlignment="0" applyProtection="0"/>
    <xf numFmtId="0" fontId="9" fillId="11" borderId="0" applyNumberFormat="0" applyBorder="0" applyAlignment="0" applyProtection="0"/>
    <xf numFmtId="0" fontId="1" fillId="12" borderId="4" applyNumberFormat="0" applyFont="0" applyAlignment="0" applyProtection="0"/>
    <xf numFmtId="0" fontId="10" fillId="13" borderId="0" applyNumberFormat="0" applyBorder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14" borderId="9" applyNumberFormat="0" applyAlignment="0" applyProtection="0"/>
  </cellStyleXfs>
  <cellXfs count="9">
    <xf numFmtId="0" fontId="0" fillId="0" borderId="0" xfId="0"/>
    <xf numFmtId="0" fontId="18" fillId="0" borderId="10" xfId="0" applyFont="1" applyFill="1" applyBorder="1" applyAlignment="1">
      <alignment horizontal="center" vertical="center" wrapText="1"/>
    </xf>
    <xf numFmtId="0" fontId="19" fillId="0" borderId="0" xfId="0" applyFont="1" applyFill="1"/>
    <xf numFmtId="0" fontId="19" fillId="0" borderId="10" xfId="0" applyFont="1" applyFill="1" applyBorder="1" applyAlignment="1">
      <alignment wrapText="1"/>
    </xf>
    <xf numFmtId="9" fontId="19" fillId="0" borderId="10" xfId="0" applyNumberFormat="1" applyFont="1" applyFill="1" applyBorder="1" applyAlignment="1">
      <alignment wrapText="1"/>
    </xf>
    <xf numFmtId="0" fontId="19" fillId="0" borderId="0" xfId="0" applyFont="1"/>
    <xf numFmtId="0" fontId="19" fillId="0" borderId="10" xfId="0" applyFont="1" applyBorder="1" applyAlignment="1">
      <alignment wrapText="1"/>
    </xf>
    <xf numFmtId="0" fontId="19" fillId="0" borderId="10" xfId="0" applyFont="1" applyFill="1" applyBorder="1"/>
    <xf numFmtId="10" fontId="19" fillId="0" borderId="0" xfId="0" applyNumberFormat="1" applyFont="1" applyFill="1"/>
  </cellXfs>
  <cellStyles count="24">
    <cellStyle name="Akzent1" xfId="1" builtinId="29" customBuiltin="1"/>
    <cellStyle name="Akzent2" xfId="2" builtinId="33" customBuiltin="1"/>
    <cellStyle name="Akzent3" xfId="3" builtinId="37" customBuiltin="1"/>
    <cellStyle name="Akzent4" xfId="4" builtinId="41" customBuiltin="1"/>
    <cellStyle name="Akzent5" xfId="5" builtinId="45" customBuiltin="1"/>
    <cellStyle name="Akzent6" xfId="6" builtinId="49" customBuiltin="1"/>
    <cellStyle name="Ausgabe" xfId="7" builtinId="21" customBuiltin="1"/>
    <cellStyle name="Berechnung" xfId="8" builtinId="22" customBuiltin="1"/>
    <cellStyle name="Eingabe" xfId="9" builtinId="20" customBuiltin="1"/>
    <cellStyle name="Ergebnis" xfId="10" builtinId="25" customBuiltin="1"/>
    <cellStyle name="Erklärender Text" xfId="11" builtinId="53" customBuiltin="1"/>
    <cellStyle name="Gut" xfId="12" builtinId="26" customBuiltin="1"/>
    <cellStyle name="Neutral" xfId="13" builtinId="28" customBuiltin="1"/>
    <cellStyle name="Notiz" xfId="14" builtinId="10" customBuiltin="1"/>
    <cellStyle name="Schlecht" xfId="15" builtinId="27" customBuiltin="1"/>
    <cellStyle name="Standard" xfId="0" builtinId="0"/>
    <cellStyle name="Überschrift" xfId="16" builtinId="15" customBuiltin="1"/>
    <cellStyle name="Überschrift 1" xfId="17" builtinId="16" customBuiltin="1"/>
    <cellStyle name="Überschrift 2" xfId="18" builtinId="17" customBuiltin="1"/>
    <cellStyle name="Überschrift 3" xfId="19" builtinId="18" customBuiltin="1"/>
    <cellStyle name="Überschrift 4" xfId="20" builtinId="19" customBuiltin="1"/>
    <cellStyle name="Verknüpfte Zelle" xfId="21" builtinId="24" customBuiltin="1"/>
    <cellStyle name="Warnender Text" xfId="22" builtinId="11" customBuiltin="1"/>
    <cellStyle name="Zelle überprüfen" xfId="23" builtinId="23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1FC32-06DB-4ED5-8156-4827E3663179}">
  <dimension ref="A1:N81"/>
  <sheetViews>
    <sheetView showGridLines="0" tabSelected="1" workbookViewId="0">
      <selection activeCell="O3" sqref="O3"/>
    </sheetView>
  </sheetViews>
  <sheetFormatPr baseColWidth="10" defaultRowHeight="14.25" x14ac:dyDescent="0.2"/>
  <cols>
    <col min="1" max="1" width="8.42578125" style="5" customWidth="1"/>
    <col min="2" max="2" width="31.140625" style="5" customWidth="1"/>
    <col min="3" max="3" width="3.28515625" style="5" bestFit="1" customWidth="1"/>
    <col min="4" max="4" width="5.5703125" style="5" bestFit="1" customWidth="1"/>
    <col min="5" max="5" width="29" style="5" bestFit="1" customWidth="1"/>
    <col min="6" max="10" width="4.42578125" style="5" bestFit="1" customWidth="1"/>
    <col min="11" max="11" width="8" style="5" bestFit="1" customWidth="1"/>
    <col min="12" max="12" width="10.7109375" style="5" customWidth="1"/>
    <col min="13" max="13" width="6.28515625" style="5" bestFit="1" customWidth="1"/>
    <col min="14" max="14" width="11" style="5" customWidth="1"/>
    <col min="15" max="16384" width="11.42578125" style="5"/>
  </cols>
  <sheetData>
    <row r="1" spans="1:14" s="2" customFormat="1" ht="15" x14ac:dyDescent="0.2">
      <c r="A1" s="1" t="s">
        <v>3</v>
      </c>
      <c r="B1" s="1" t="s">
        <v>4</v>
      </c>
      <c r="C1" s="1" t="s">
        <v>0</v>
      </c>
      <c r="D1" s="1" t="s">
        <v>5</v>
      </c>
      <c r="E1" s="1" t="s">
        <v>6</v>
      </c>
      <c r="F1" s="1" t="s">
        <v>7</v>
      </c>
      <c r="G1" s="1" t="s">
        <v>8</v>
      </c>
      <c r="H1" s="1" t="s">
        <v>9</v>
      </c>
      <c r="I1" s="1" t="s">
        <v>10</v>
      </c>
      <c r="J1" s="1" t="s">
        <v>11</v>
      </c>
      <c r="K1" s="1" t="s">
        <v>12</v>
      </c>
      <c r="L1" s="1" t="s">
        <v>13</v>
      </c>
      <c r="M1" s="1" t="s">
        <v>14</v>
      </c>
      <c r="N1" s="1" t="s">
        <v>15</v>
      </c>
    </row>
    <row r="2" spans="1:14" x14ac:dyDescent="0.2">
      <c r="A2" s="6">
        <v>1</v>
      </c>
      <c r="B2" s="6" t="s">
        <v>34</v>
      </c>
      <c r="C2" s="6"/>
      <c r="D2" s="6">
        <v>1640</v>
      </c>
      <c r="E2" s="6" t="s">
        <v>47</v>
      </c>
      <c r="F2" s="6">
        <v>6</v>
      </c>
      <c r="G2" s="6">
        <v>5</v>
      </c>
      <c r="H2" s="6">
        <v>1</v>
      </c>
      <c r="I2" s="6">
        <v>0</v>
      </c>
      <c r="J2" s="6"/>
      <c r="K2" s="6"/>
      <c r="L2" s="6">
        <v>5.5</v>
      </c>
      <c r="M2" s="4">
        <f t="shared" ref="M2:M33" si="0">L2/F2</f>
        <v>0.91666666666666663</v>
      </c>
      <c r="N2" s="6">
        <v>1779</v>
      </c>
    </row>
    <row r="3" spans="1:14" x14ac:dyDescent="0.2">
      <c r="A3" s="6">
        <v>2</v>
      </c>
      <c r="B3" s="6" t="s">
        <v>50</v>
      </c>
      <c r="C3" s="6"/>
      <c r="D3" s="6">
        <v>1636</v>
      </c>
      <c r="E3" s="6" t="s">
        <v>46</v>
      </c>
      <c r="F3" s="6">
        <v>6</v>
      </c>
      <c r="G3" s="6">
        <v>3</v>
      </c>
      <c r="H3" s="6">
        <v>3</v>
      </c>
      <c r="I3" s="6">
        <v>0</v>
      </c>
      <c r="J3" s="6"/>
      <c r="K3" s="6"/>
      <c r="L3" s="6">
        <v>4.5</v>
      </c>
      <c r="M3" s="4">
        <f t="shared" si="0"/>
        <v>0.75</v>
      </c>
      <c r="N3" s="6">
        <v>1649</v>
      </c>
    </row>
    <row r="4" spans="1:14" x14ac:dyDescent="0.2">
      <c r="A4" s="6">
        <v>3</v>
      </c>
      <c r="B4" s="6" t="s">
        <v>55</v>
      </c>
      <c r="C4" s="6"/>
      <c r="D4" s="6">
        <v>1251</v>
      </c>
      <c r="E4" s="6" t="s">
        <v>56</v>
      </c>
      <c r="F4" s="6">
        <v>6</v>
      </c>
      <c r="G4" s="6">
        <v>2</v>
      </c>
      <c r="H4" s="6">
        <v>1</v>
      </c>
      <c r="I4" s="6">
        <v>1</v>
      </c>
      <c r="J4" s="6">
        <v>2</v>
      </c>
      <c r="K4" s="6"/>
      <c r="L4" s="6">
        <v>4.5</v>
      </c>
      <c r="M4" s="4">
        <f t="shared" si="0"/>
        <v>0.75</v>
      </c>
      <c r="N4" s="6">
        <v>1568</v>
      </c>
    </row>
    <row r="5" spans="1:14" x14ac:dyDescent="0.2">
      <c r="A5" s="6">
        <v>4</v>
      </c>
      <c r="B5" s="6" t="s">
        <v>17</v>
      </c>
      <c r="C5" s="6"/>
      <c r="D5" s="6">
        <v>1570</v>
      </c>
      <c r="E5" s="6" t="s">
        <v>18</v>
      </c>
      <c r="F5" s="6">
        <v>5</v>
      </c>
      <c r="G5" s="6">
        <v>3</v>
      </c>
      <c r="H5" s="6">
        <v>2</v>
      </c>
      <c r="I5" s="6">
        <v>0</v>
      </c>
      <c r="J5" s="6"/>
      <c r="K5" s="6"/>
      <c r="L5" s="6">
        <v>4</v>
      </c>
      <c r="M5" s="4">
        <f t="shared" si="0"/>
        <v>0.8</v>
      </c>
      <c r="N5" s="6">
        <v>1639</v>
      </c>
    </row>
    <row r="6" spans="1:14" x14ac:dyDescent="0.2">
      <c r="A6" s="6">
        <v>5</v>
      </c>
      <c r="B6" s="6" t="s">
        <v>57</v>
      </c>
      <c r="C6" s="6"/>
      <c r="D6" s="6">
        <v>1747</v>
      </c>
      <c r="E6" s="6" t="s">
        <v>56</v>
      </c>
      <c r="F6" s="6">
        <v>6</v>
      </c>
      <c r="G6" s="6">
        <v>1</v>
      </c>
      <c r="H6" s="6">
        <v>2</v>
      </c>
      <c r="I6" s="6">
        <v>0</v>
      </c>
      <c r="J6" s="6">
        <v>2</v>
      </c>
      <c r="K6" s="6">
        <v>1</v>
      </c>
      <c r="L6" s="6">
        <v>4</v>
      </c>
      <c r="M6" s="4">
        <f t="shared" si="0"/>
        <v>0.66666666666666663</v>
      </c>
      <c r="N6" s="6">
        <v>1870</v>
      </c>
    </row>
    <row r="7" spans="1:14" x14ac:dyDescent="0.2">
      <c r="A7" s="6">
        <v>6</v>
      </c>
      <c r="B7" s="6" t="s">
        <v>48</v>
      </c>
      <c r="C7" s="6"/>
      <c r="D7" s="6">
        <v>1894</v>
      </c>
      <c r="E7" s="6" t="s">
        <v>46</v>
      </c>
      <c r="F7" s="6">
        <v>6</v>
      </c>
      <c r="G7" s="6">
        <v>3</v>
      </c>
      <c r="H7" s="6">
        <v>2</v>
      </c>
      <c r="I7" s="6">
        <v>1</v>
      </c>
      <c r="J7" s="6"/>
      <c r="K7" s="6"/>
      <c r="L7" s="6">
        <v>4</v>
      </c>
      <c r="M7" s="4">
        <f t="shared" si="0"/>
        <v>0.66666666666666663</v>
      </c>
      <c r="N7" s="6">
        <v>1798</v>
      </c>
    </row>
    <row r="8" spans="1:14" x14ac:dyDescent="0.2">
      <c r="A8" s="6">
        <v>7</v>
      </c>
      <c r="B8" s="6" t="s">
        <v>58</v>
      </c>
      <c r="C8" s="6"/>
      <c r="D8" s="6">
        <v>1301</v>
      </c>
      <c r="E8" s="6" t="s">
        <v>59</v>
      </c>
      <c r="F8" s="6">
        <v>6</v>
      </c>
      <c r="G8" s="6">
        <v>3</v>
      </c>
      <c r="H8" s="6">
        <v>0</v>
      </c>
      <c r="I8" s="6">
        <v>2</v>
      </c>
      <c r="J8" s="6">
        <v>1</v>
      </c>
      <c r="K8" s="6"/>
      <c r="L8" s="6">
        <v>4</v>
      </c>
      <c r="M8" s="4">
        <f t="shared" si="0"/>
        <v>0.66666666666666663</v>
      </c>
      <c r="N8" s="6">
        <v>1583</v>
      </c>
    </row>
    <row r="9" spans="1:14" x14ac:dyDescent="0.2">
      <c r="A9" s="6">
        <v>8</v>
      </c>
      <c r="B9" s="6" t="s">
        <v>60</v>
      </c>
      <c r="C9" s="6"/>
      <c r="D9" s="6">
        <v>1597</v>
      </c>
      <c r="E9" s="6" t="s">
        <v>61</v>
      </c>
      <c r="F9" s="6">
        <v>4</v>
      </c>
      <c r="G9" s="6">
        <v>3</v>
      </c>
      <c r="H9" s="6">
        <v>1</v>
      </c>
      <c r="I9" s="6">
        <v>0</v>
      </c>
      <c r="J9" s="6"/>
      <c r="K9" s="6"/>
      <c r="L9" s="6">
        <v>3.5</v>
      </c>
      <c r="M9" s="4">
        <f t="shared" si="0"/>
        <v>0.875</v>
      </c>
      <c r="N9" s="6">
        <v>1778</v>
      </c>
    </row>
    <row r="10" spans="1:14" x14ac:dyDescent="0.2">
      <c r="A10" s="6">
        <v>9</v>
      </c>
      <c r="B10" s="6" t="s">
        <v>32</v>
      </c>
      <c r="C10" s="6"/>
      <c r="D10" s="6">
        <v>1747</v>
      </c>
      <c r="E10" s="6" t="s">
        <v>47</v>
      </c>
      <c r="F10" s="6">
        <v>5</v>
      </c>
      <c r="G10" s="6">
        <v>3</v>
      </c>
      <c r="H10" s="6">
        <v>1</v>
      </c>
      <c r="I10" s="6">
        <v>1</v>
      </c>
      <c r="J10" s="6"/>
      <c r="K10" s="6"/>
      <c r="L10" s="6">
        <v>3.5</v>
      </c>
      <c r="M10" s="4">
        <f t="shared" si="0"/>
        <v>0.7</v>
      </c>
      <c r="N10" s="6">
        <v>1735</v>
      </c>
    </row>
    <row r="11" spans="1:14" x14ac:dyDescent="0.2">
      <c r="A11" s="6">
        <v>10</v>
      </c>
      <c r="B11" s="6" t="s">
        <v>19</v>
      </c>
      <c r="C11" s="6"/>
      <c r="D11" s="6">
        <v>1545</v>
      </c>
      <c r="E11" s="6" t="s">
        <v>18</v>
      </c>
      <c r="F11" s="6">
        <v>5</v>
      </c>
      <c r="G11" s="6">
        <v>3</v>
      </c>
      <c r="H11" s="6">
        <v>1</v>
      </c>
      <c r="I11" s="6">
        <v>1</v>
      </c>
      <c r="J11" s="6"/>
      <c r="K11" s="6"/>
      <c r="L11" s="6">
        <v>3.5</v>
      </c>
      <c r="M11" s="4">
        <f t="shared" si="0"/>
        <v>0.7</v>
      </c>
      <c r="N11" s="6">
        <v>1469</v>
      </c>
    </row>
    <row r="12" spans="1:14" x14ac:dyDescent="0.2">
      <c r="A12" s="6">
        <v>11</v>
      </c>
      <c r="B12" s="6" t="s">
        <v>33</v>
      </c>
      <c r="C12" s="6"/>
      <c r="D12" s="6">
        <v>1750</v>
      </c>
      <c r="E12" s="6" t="s">
        <v>47</v>
      </c>
      <c r="F12" s="6">
        <v>6</v>
      </c>
      <c r="G12" s="6">
        <v>1</v>
      </c>
      <c r="H12" s="6">
        <v>3</v>
      </c>
      <c r="I12" s="6">
        <v>1</v>
      </c>
      <c r="J12" s="6">
        <v>1</v>
      </c>
      <c r="K12" s="6"/>
      <c r="L12" s="6">
        <v>3.5</v>
      </c>
      <c r="M12" s="4">
        <f t="shared" si="0"/>
        <v>0.58333333333333337</v>
      </c>
      <c r="N12" s="6">
        <v>1705</v>
      </c>
    </row>
    <row r="13" spans="1:14" x14ac:dyDescent="0.2">
      <c r="A13" s="6">
        <v>12</v>
      </c>
      <c r="B13" s="6" t="s">
        <v>63</v>
      </c>
      <c r="C13" s="6"/>
      <c r="D13" s="6">
        <v>1475</v>
      </c>
      <c r="E13" s="6" t="s">
        <v>59</v>
      </c>
      <c r="F13" s="6">
        <v>3</v>
      </c>
      <c r="G13" s="6">
        <v>2</v>
      </c>
      <c r="H13" s="6">
        <v>0</v>
      </c>
      <c r="I13" s="6">
        <v>0</v>
      </c>
      <c r="J13" s="6">
        <v>1</v>
      </c>
      <c r="K13" s="6"/>
      <c r="L13" s="6">
        <v>3</v>
      </c>
      <c r="M13" s="4">
        <f t="shared" si="0"/>
        <v>1</v>
      </c>
      <c r="N13" s="6">
        <v>2160</v>
      </c>
    </row>
    <row r="14" spans="1:14" x14ac:dyDescent="0.2">
      <c r="A14" s="6">
        <v>13</v>
      </c>
      <c r="B14" s="6" t="s">
        <v>62</v>
      </c>
      <c r="C14" s="6"/>
      <c r="D14" s="6">
        <v>1489</v>
      </c>
      <c r="E14" s="6" t="s">
        <v>56</v>
      </c>
      <c r="F14" s="6">
        <v>3</v>
      </c>
      <c r="G14" s="6">
        <v>1</v>
      </c>
      <c r="H14" s="6">
        <v>0</v>
      </c>
      <c r="I14" s="6">
        <v>0</v>
      </c>
      <c r="J14" s="6">
        <v>2</v>
      </c>
      <c r="K14" s="6"/>
      <c r="L14" s="6">
        <v>3</v>
      </c>
      <c r="M14" s="4">
        <f t="shared" si="0"/>
        <v>1</v>
      </c>
      <c r="N14" s="6">
        <v>2008</v>
      </c>
    </row>
    <row r="15" spans="1:14" x14ac:dyDescent="0.2">
      <c r="A15" s="6">
        <v>14</v>
      </c>
      <c r="B15" s="6" t="s">
        <v>22</v>
      </c>
      <c r="C15" s="6"/>
      <c r="D15" s="6">
        <v>1662</v>
      </c>
      <c r="E15" s="6" t="s">
        <v>18</v>
      </c>
      <c r="F15" s="6">
        <v>4</v>
      </c>
      <c r="G15" s="6">
        <v>1</v>
      </c>
      <c r="H15" s="6">
        <v>2</v>
      </c>
      <c r="I15" s="6">
        <v>0</v>
      </c>
      <c r="J15" s="6">
        <v>1</v>
      </c>
      <c r="K15" s="6"/>
      <c r="L15" s="6">
        <v>3</v>
      </c>
      <c r="M15" s="4">
        <f t="shared" si="0"/>
        <v>0.75</v>
      </c>
      <c r="N15" s="6">
        <v>1721</v>
      </c>
    </row>
    <row r="16" spans="1:14" x14ac:dyDescent="0.2">
      <c r="A16" s="6">
        <v>15</v>
      </c>
      <c r="B16" s="6" t="s">
        <v>26</v>
      </c>
      <c r="C16" s="6"/>
      <c r="D16" s="6">
        <v>1474</v>
      </c>
      <c r="E16" s="6" t="s">
        <v>20</v>
      </c>
      <c r="F16" s="6">
        <v>4</v>
      </c>
      <c r="G16" s="6">
        <v>2</v>
      </c>
      <c r="H16" s="6">
        <v>2</v>
      </c>
      <c r="I16" s="6">
        <v>0</v>
      </c>
      <c r="J16" s="6"/>
      <c r="K16" s="6"/>
      <c r="L16" s="6">
        <v>3</v>
      </c>
      <c r="M16" s="4">
        <f t="shared" si="0"/>
        <v>0.75</v>
      </c>
      <c r="N16" s="6">
        <v>1690</v>
      </c>
    </row>
    <row r="17" spans="1:14" x14ac:dyDescent="0.2">
      <c r="A17" s="6">
        <v>16</v>
      </c>
      <c r="B17" s="6" t="s">
        <v>64</v>
      </c>
      <c r="C17" s="6"/>
      <c r="D17" s="6"/>
      <c r="E17" s="6" t="s">
        <v>46</v>
      </c>
      <c r="F17" s="6">
        <v>4</v>
      </c>
      <c r="G17" s="6">
        <v>3</v>
      </c>
      <c r="H17" s="6">
        <v>0</v>
      </c>
      <c r="I17" s="6">
        <v>1</v>
      </c>
      <c r="J17" s="6"/>
      <c r="K17" s="6"/>
      <c r="L17" s="6">
        <v>3</v>
      </c>
      <c r="M17" s="4">
        <f t="shared" si="0"/>
        <v>0.75</v>
      </c>
      <c r="N17" s="6">
        <v>0</v>
      </c>
    </row>
    <row r="18" spans="1:14" x14ac:dyDescent="0.2">
      <c r="A18" s="6">
        <v>17</v>
      </c>
      <c r="B18" s="6" t="s">
        <v>65</v>
      </c>
      <c r="C18" s="6"/>
      <c r="D18" s="6"/>
      <c r="E18" s="6" t="s">
        <v>46</v>
      </c>
      <c r="F18" s="6">
        <v>5</v>
      </c>
      <c r="G18" s="6">
        <v>3</v>
      </c>
      <c r="H18" s="6">
        <v>0</v>
      </c>
      <c r="I18" s="6">
        <v>2</v>
      </c>
      <c r="J18" s="6"/>
      <c r="K18" s="6"/>
      <c r="L18" s="6">
        <v>3</v>
      </c>
      <c r="M18" s="4">
        <f t="shared" si="0"/>
        <v>0.6</v>
      </c>
      <c r="N18" s="6">
        <v>0</v>
      </c>
    </row>
    <row r="19" spans="1:14" x14ac:dyDescent="0.2">
      <c r="A19" s="6">
        <v>18</v>
      </c>
      <c r="B19" s="6" t="s">
        <v>42</v>
      </c>
      <c r="C19" s="6"/>
      <c r="D19" s="6">
        <v>1406</v>
      </c>
      <c r="E19" s="6" t="s">
        <v>47</v>
      </c>
      <c r="F19" s="6">
        <v>6</v>
      </c>
      <c r="G19" s="6">
        <v>2</v>
      </c>
      <c r="H19" s="6">
        <v>2</v>
      </c>
      <c r="I19" s="6">
        <v>2</v>
      </c>
      <c r="J19" s="6"/>
      <c r="K19" s="6"/>
      <c r="L19" s="6">
        <v>3</v>
      </c>
      <c r="M19" s="4">
        <f t="shared" si="0"/>
        <v>0.5</v>
      </c>
      <c r="N19" s="6">
        <v>1538</v>
      </c>
    </row>
    <row r="20" spans="1:14" x14ac:dyDescent="0.2">
      <c r="A20" s="6">
        <v>19</v>
      </c>
      <c r="B20" s="6" t="s">
        <v>66</v>
      </c>
      <c r="C20" s="6"/>
      <c r="D20" s="6">
        <v>1593</v>
      </c>
      <c r="E20" s="6" t="s">
        <v>56</v>
      </c>
      <c r="F20" s="6">
        <v>6</v>
      </c>
      <c r="G20" s="6">
        <v>1</v>
      </c>
      <c r="H20" s="6">
        <v>2</v>
      </c>
      <c r="I20" s="6">
        <v>1</v>
      </c>
      <c r="J20" s="6">
        <v>1</v>
      </c>
      <c r="K20" s="6">
        <v>1</v>
      </c>
      <c r="L20" s="6">
        <v>3</v>
      </c>
      <c r="M20" s="4">
        <f t="shared" si="0"/>
        <v>0.5</v>
      </c>
      <c r="N20" s="6">
        <v>1527</v>
      </c>
    </row>
    <row r="21" spans="1:14" x14ac:dyDescent="0.2">
      <c r="A21" s="6">
        <v>20</v>
      </c>
      <c r="B21" s="6" t="s">
        <v>67</v>
      </c>
      <c r="C21" s="6"/>
      <c r="D21" s="6">
        <v>1621</v>
      </c>
      <c r="E21" s="6" t="s">
        <v>61</v>
      </c>
      <c r="F21" s="6">
        <v>3</v>
      </c>
      <c r="G21" s="6">
        <v>2</v>
      </c>
      <c r="H21" s="6">
        <v>1</v>
      </c>
      <c r="I21" s="6">
        <v>0</v>
      </c>
      <c r="J21" s="6"/>
      <c r="K21" s="6"/>
      <c r="L21" s="6">
        <v>2.5</v>
      </c>
      <c r="M21" s="4">
        <f t="shared" si="0"/>
        <v>0.83333333333333337</v>
      </c>
      <c r="N21" s="6">
        <v>1921</v>
      </c>
    </row>
    <row r="22" spans="1:14" x14ac:dyDescent="0.2">
      <c r="A22" s="6">
        <v>21</v>
      </c>
      <c r="B22" s="6" t="s">
        <v>68</v>
      </c>
      <c r="C22" s="6"/>
      <c r="D22" s="6">
        <v>1658</v>
      </c>
      <c r="E22" s="6" t="s">
        <v>61</v>
      </c>
      <c r="F22" s="6">
        <v>4</v>
      </c>
      <c r="G22" s="6">
        <v>1</v>
      </c>
      <c r="H22" s="6">
        <v>3</v>
      </c>
      <c r="I22" s="6">
        <v>0</v>
      </c>
      <c r="J22" s="6"/>
      <c r="K22" s="6"/>
      <c r="L22" s="6">
        <v>2.5</v>
      </c>
      <c r="M22" s="4">
        <f t="shared" si="0"/>
        <v>0.625</v>
      </c>
      <c r="N22" s="6">
        <v>1896</v>
      </c>
    </row>
    <row r="23" spans="1:14" x14ac:dyDescent="0.2">
      <c r="A23" s="6">
        <v>22</v>
      </c>
      <c r="B23" s="6" t="s">
        <v>51</v>
      </c>
      <c r="C23" s="6"/>
      <c r="D23" s="6">
        <v>1668</v>
      </c>
      <c r="E23" s="6" t="s">
        <v>46</v>
      </c>
      <c r="F23" s="6">
        <v>4</v>
      </c>
      <c r="G23" s="6">
        <v>0</v>
      </c>
      <c r="H23" s="6">
        <v>3</v>
      </c>
      <c r="I23" s="6">
        <v>0</v>
      </c>
      <c r="J23" s="6">
        <v>1</v>
      </c>
      <c r="K23" s="6"/>
      <c r="L23" s="6">
        <v>2.5</v>
      </c>
      <c r="M23" s="4">
        <f t="shared" si="0"/>
        <v>0.625</v>
      </c>
      <c r="N23" s="6">
        <v>1566</v>
      </c>
    </row>
    <row r="24" spans="1:14" x14ac:dyDescent="0.2">
      <c r="A24" s="6">
        <v>23</v>
      </c>
      <c r="B24" s="6" t="s">
        <v>69</v>
      </c>
      <c r="C24" s="6"/>
      <c r="D24" s="6">
        <v>1650</v>
      </c>
      <c r="E24" s="6" t="s">
        <v>47</v>
      </c>
      <c r="F24" s="6">
        <v>4</v>
      </c>
      <c r="G24" s="6">
        <v>2</v>
      </c>
      <c r="H24" s="6">
        <v>1</v>
      </c>
      <c r="I24" s="6">
        <v>1</v>
      </c>
      <c r="J24" s="6"/>
      <c r="K24" s="6"/>
      <c r="L24" s="6">
        <v>2.5</v>
      </c>
      <c r="M24" s="4">
        <f t="shared" si="0"/>
        <v>0.625</v>
      </c>
      <c r="N24" s="6">
        <v>1408</v>
      </c>
    </row>
    <row r="25" spans="1:14" x14ac:dyDescent="0.2">
      <c r="A25" s="6">
        <v>24</v>
      </c>
      <c r="B25" s="6" t="s">
        <v>2</v>
      </c>
      <c r="C25" s="6"/>
      <c r="D25" s="6">
        <v>1604</v>
      </c>
      <c r="E25" s="6" t="s">
        <v>18</v>
      </c>
      <c r="F25" s="6">
        <v>5</v>
      </c>
      <c r="G25" s="6">
        <v>1</v>
      </c>
      <c r="H25" s="6">
        <v>1</v>
      </c>
      <c r="I25" s="6">
        <v>2</v>
      </c>
      <c r="J25" s="6">
        <v>1</v>
      </c>
      <c r="K25" s="6"/>
      <c r="L25" s="6">
        <v>2.5</v>
      </c>
      <c r="M25" s="4">
        <f t="shared" si="0"/>
        <v>0.5</v>
      </c>
      <c r="N25" s="6">
        <v>1214</v>
      </c>
    </row>
    <row r="26" spans="1:14" x14ac:dyDescent="0.2">
      <c r="A26" s="6">
        <v>25</v>
      </c>
      <c r="B26" s="6" t="s">
        <v>70</v>
      </c>
      <c r="C26" s="6"/>
      <c r="D26" s="6">
        <v>1830</v>
      </c>
      <c r="E26" s="6" t="s">
        <v>20</v>
      </c>
      <c r="F26" s="6">
        <v>2</v>
      </c>
      <c r="G26" s="6">
        <v>1</v>
      </c>
      <c r="H26" s="6">
        <v>0</v>
      </c>
      <c r="I26" s="6">
        <v>0</v>
      </c>
      <c r="J26" s="6">
        <v>1</v>
      </c>
      <c r="K26" s="6"/>
      <c r="L26" s="6">
        <v>2</v>
      </c>
      <c r="M26" s="4">
        <f t="shared" si="0"/>
        <v>1</v>
      </c>
      <c r="N26" s="6">
        <v>2187</v>
      </c>
    </row>
    <row r="27" spans="1:14" x14ac:dyDescent="0.2">
      <c r="A27" s="6">
        <v>26</v>
      </c>
      <c r="B27" s="6" t="s">
        <v>71</v>
      </c>
      <c r="C27" s="6"/>
      <c r="D27" s="6"/>
      <c r="E27" s="6" t="s">
        <v>59</v>
      </c>
      <c r="F27" s="6">
        <v>2</v>
      </c>
      <c r="G27" s="6">
        <v>2</v>
      </c>
      <c r="H27" s="6">
        <v>0</v>
      </c>
      <c r="I27" s="6">
        <v>0</v>
      </c>
      <c r="J27" s="6"/>
      <c r="K27" s="6"/>
      <c r="L27" s="6">
        <v>2</v>
      </c>
      <c r="M27" s="4">
        <f t="shared" si="0"/>
        <v>1</v>
      </c>
      <c r="N27" s="6">
        <v>0</v>
      </c>
    </row>
    <row r="28" spans="1:14" x14ac:dyDescent="0.2">
      <c r="A28" s="6">
        <v>27</v>
      </c>
      <c r="B28" s="6" t="s">
        <v>72</v>
      </c>
      <c r="C28" s="6"/>
      <c r="D28" s="6">
        <v>1701</v>
      </c>
      <c r="E28" s="6" t="s">
        <v>20</v>
      </c>
      <c r="F28" s="6">
        <v>3</v>
      </c>
      <c r="G28" s="6">
        <v>1</v>
      </c>
      <c r="H28" s="6">
        <v>2</v>
      </c>
      <c r="I28" s="6">
        <v>0</v>
      </c>
      <c r="J28" s="6"/>
      <c r="K28" s="6"/>
      <c r="L28" s="6">
        <v>2</v>
      </c>
      <c r="M28" s="4">
        <f t="shared" si="0"/>
        <v>0.66666666666666663</v>
      </c>
      <c r="N28" s="6">
        <v>1847</v>
      </c>
    </row>
    <row r="29" spans="1:14" x14ac:dyDescent="0.2">
      <c r="A29" s="6">
        <v>28</v>
      </c>
      <c r="B29" s="6" t="s">
        <v>21</v>
      </c>
      <c r="C29" s="6"/>
      <c r="D29" s="6">
        <v>1739</v>
      </c>
      <c r="E29" s="6" t="s">
        <v>18</v>
      </c>
      <c r="F29" s="6">
        <v>4</v>
      </c>
      <c r="G29" s="6">
        <v>1</v>
      </c>
      <c r="H29" s="6">
        <v>2</v>
      </c>
      <c r="I29" s="6">
        <v>1</v>
      </c>
      <c r="J29" s="6"/>
      <c r="K29" s="6"/>
      <c r="L29" s="6">
        <v>2</v>
      </c>
      <c r="M29" s="4">
        <f t="shared" si="0"/>
        <v>0.5</v>
      </c>
      <c r="N29" s="6">
        <v>1724</v>
      </c>
    </row>
    <row r="30" spans="1:14" x14ac:dyDescent="0.2">
      <c r="A30" s="6">
        <v>29</v>
      </c>
      <c r="B30" s="6" t="s">
        <v>73</v>
      </c>
      <c r="C30" s="6"/>
      <c r="D30" s="6">
        <v>1639</v>
      </c>
      <c r="E30" s="6" t="s">
        <v>61</v>
      </c>
      <c r="F30" s="6">
        <v>4</v>
      </c>
      <c r="G30" s="6">
        <v>1</v>
      </c>
      <c r="H30" s="6">
        <v>2</v>
      </c>
      <c r="I30" s="6">
        <v>1</v>
      </c>
      <c r="J30" s="6"/>
      <c r="K30" s="6"/>
      <c r="L30" s="6">
        <v>2</v>
      </c>
      <c r="M30" s="4">
        <f t="shared" si="0"/>
        <v>0.5</v>
      </c>
      <c r="N30" s="6">
        <v>1677</v>
      </c>
    </row>
    <row r="31" spans="1:14" x14ac:dyDescent="0.2">
      <c r="A31" s="6">
        <v>30</v>
      </c>
      <c r="B31" s="6" t="s">
        <v>74</v>
      </c>
      <c r="C31" s="6"/>
      <c r="D31" s="6">
        <v>1265</v>
      </c>
      <c r="E31" s="6" t="s">
        <v>56</v>
      </c>
      <c r="F31" s="6">
        <v>5</v>
      </c>
      <c r="G31" s="6">
        <v>0</v>
      </c>
      <c r="H31" s="6">
        <v>2</v>
      </c>
      <c r="I31" s="6">
        <v>2</v>
      </c>
      <c r="J31" s="6">
        <v>1</v>
      </c>
      <c r="K31" s="6"/>
      <c r="L31" s="6">
        <v>2</v>
      </c>
      <c r="M31" s="4">
        <f t="shared" si="0"/>
        <v>0.4</v>
      </c>
      <c r="N31" s="6">
        <v>1470</v>
      </c>
    </row>
    <row r="32" spans="1:14" x14ac:dyDescent="0.2">
      <c r="A32" s="6">
        <v>31</v>
      </c>
      <c r="B32" s="6" t="s">
        <v>44</v>
      </c>
      <c r="C32" s="6"/>
      <c r="D32" s="6">
        <v>1331</v>
      </c>
      <c r="E32" s="6" t="s">
        <v>20</v>
      </c>
      <c r="F32" s="6">
        <v>5</v>
      </c>
      <c r="G32" s="6">
        <v>1</v>
      </c>
      <c r="H32" s="6">
        <v>2</v>
      </c>
      <c r="I32" s="6">
        <v>2</v>
      </c>
      <c r="J32" s="6"/>
      <c r="K32" s="6"/>
      <c r="L32" s="6">
        <v>2</v>
      </c>
      <c r="M32" s="4">
        <f t="shared" si="0"/>
        <v>0.4</v>
      </c>
      <c r="N32" s="6">
        <v>1470</v>
      </c>
    </row>
    <row r="33" spans="1:14" x14ac:dyDescent="0.2">
      <c r="A33" s="6">
        <v>32</v>
      </c>
      <c r="B33" s="6" t="s">
        <v>52</v>
      </c>
      <c r="C33" s="6"/>
      <c r="D33" s="6">
        <v>1400</v>
      </c>
      <c r="E33" s="6" t="s">
        <v>46</v>
      </c>
      <c r="F33" s="6">
        <v>5</v>
      </c>
      <c r="G33" s="6">
        <v>0</v>
      </c>
      <c r="H33" s="6">
        <v>4</v>
      </c>
      <c r="I33" s="6">
        <v>0</v>
      </c>
      <c r="J33" s="6"/>
      <c r="K33" s="6">
        <v>1</v>
      </c>
      <c r="L33" s="6">
        <v>2</v>
      </c>
      <c r="M33" s="4">
        <f t="shared" si="0"/>
        <v>0.4</v>
      </c>
      <c r="N33" s="6">
        <v>1384</v>
      </c>
    </row>
    <row r="34" spans="1:14" x14ac:dyDescent="0.2">
      <c r="A34" s="6">
        <v>33</v>
      </c>
      <c r="B34" s="6" t="s">
        <v>75</v>
      </c>
      <c r="C34" s="6"/>
      <c r="D34" s="6">
        <v>1358</v>
      </c>
      <c r="E34" s="6" t="s">
        <v>59</v>
      </c>
      <c r="F34" s="6">
        <v>6</v>
      </c>
      <c r="G34" s="6">
        <v>1</v>
      </c>
      <c r="H34" s="6">
        <v>2</v>
      </c>
      <c r="I34" s="6">
        <v>3</v>
      </c>
      <c r="J34" s="6"/>
      <c r="K34" s="6"/>
      <c r="L34" s="6">
        <v>2</v>
      </c>
      <c r="M34" s="4">
        <f t="shared" ref="M34:M65" si="1">L34/F34</f>
        <v>0.33333333333333331</v>
      </c>
      <c r="N34" s="6">
        <v>1460</v>
      </c>
    </row>
    <row r="35" spans="1:14" x14ac:dyDescent="0.2">
      <c r="A35" s="6">
        <v>34</v>
      </c>
      <c r="B35" s="6" t="s">
        <v>24</v>
      </c>
      <c r="C35" s="6"/>
      <c r="D35" s="6">
        <v>1450</v>
      </c>
      <c r="E35" s="6" t="s">
        <v>20</v>
      </c>
      <c r="F35" s="6">
        <v>2</v>
      </c>
      <c r="G35" s="6">
        <v>1</v>
      </c>
      <c r="H35" s="6">
        <v>1</v>
      </c>
      <c r="I35" s="6">
        <v>0</v>
      </c>
      <c r="J35" s="6"/>
      <c r="K35" s="6"/>
      <c r="L35" s="6">
        <v>1.5</v>
      </c>
      <c r="M35" s="4">
        <f t="shared" si="1"/>
        <v>0.75</v>
      </c>
      <c r="N35" s="6">
        <v>1757</v>
      </c>
    </row>
    <row r="36" spans="1:14" x14ac:dyDescent="0.2">
      <c r="A36" s="6">
        <v>35</v>
      </c>
      <c r="B36" s="6" t="s">
        <v>77</v>
      </c>
      <c r="C36" s="6"/>
      <c r="D36" s="6"/>
      <c r="E36" s="6" t="s">
        <v>59</v>
      </c>
      <c r="F36" s="6">
        <v>2</v>
      </c>
      <c r="G36" s="6">
        <v>1</v>
      </c>
      <c r="H36" s="6">
        <v>1</v>
      </c>
      <c r="I36" s="6">
        <v>0</v>
      </c>
      <c r="J36" s="6"/>
      <c r="K36" s="6"/>
      <c r="L36" s="6">
        <v>1.5</v>
      </c>
      <c r="M36" s="4">
        <f t="shared" si="1"/>
        <v>0.75</v>
      </c>
      <c r="N36" s="6">
        <v>0</v>
      </c>
    </row>
    <row r="37" spans="1:14" x14ac:dyDescent="0.2">
      <c r="A37" s="6">
        <v>36</v>
      </c>
      <c r="B37" s="6" t="s">
        <v>76</v>
      </c>
      <c r="C37" s="6"/>
      <c r="D37" s="6"/>
      <c r="E37" s="6" t="s">
        <v>59</v>
      </c>
      <c r="F37" s="6">
        <v>2</v>
      </c>
      <c r="G37" s="6">
        <v>1</v>
      </c>
      <c r="H37" s="6">
        <v>1</v>
      </c>
      <c r="I37" s="6">
        <v>0</v>
      </c>
      <c r="J37" s="6"/>
      <c r="K37" s="6"/>
      <c r="L37" s="6">
        <v>1.5</v>
      </c>
      <c r="M37" s="4">
        <f t="shared" si="1"/>
        <v>0.75</v>
      </c>
      <c r="N37" s="6">
        <v>0</v>
      </c>
    </row>
    <row r="38" spans="1:14" x14ac:dyDescent="0.2">
      <c r="A38" s="6">
        <v>37</v>
      </c>
      <c r="B38" s="6" t="s">
        <v>79</v>
      </c>
      <c r="C38" s="6"/>
      <c r="D38" s="6">
        <v>1535</v>
      </c>
      <c r="E38" s="6" t="s">
        <v>61</v>
      </c>
      <c r="F38" s="6">
        <v>4</v>
      </c>
      <c r="G38" s="6">
        <v>1</v>
      </c>
      <c r="H38" s="6">
        <v>1</v>
      </c>
      <c r="I38" s="6">
        <v>1</v>
      </c>
      <c r="J38" s="6"/>
      <c r="K38" s="6">
        <v>1</v>
      </c>
      <c r="L38" s="6">
        <v>1.5</v>
      </c>
      <c r="M38" s="4">
        <f t="shared" si="1"/>
        <v>0.375</v>
      </c>
      <c r="N38" s="6">
        <v>1467</v>
      </c>
    </row>
    <row r="39" spans="1:14" x14ac:dyDescent="0.2">
      <c r="A39" s="6">
        <v>38</v>
      </c>
      <c r="B39" s="6" t="s">
        <v>78</v>
      </c>
      <c r="C39" s="6"/>
      <c r="D39" s="6">
        <v>1645</v>
      </c>
      <c r="E39" s="6" t="s">
        <v>56</v>
      </c>
      <c r="F39" s="6">
        <v>4</v>
      </c>
      <c r="G39" s="6">
        <v>0</v>
      </c>
      <c r="H39" s="6">
        <v>1</v>
      </c>
      <c r="I39" s="6">
        <v>1</v>
      </c>
      <c r="J39" s="6">
        <v>1</v>
      </c>
      <c r="K39" s="6">
        <v>1</v>
      </c>
      <c r="L39" s="6">
        <v>1.5</v>
      </c>
      <c r="M39" s="4">
        <f t="shared" si="1"/>
        <v>0.375</v>
      </c>
      <c r="N39" s="6">
        <v>1276</v>
      </c>
    </row>
    <row r="40" spans="1:14" x14ac:dyDescent="0.2">
      <c r="A40" s="6">
        <v>39</v>
      </c>
      <c r="B40" s="6" t="s">
        <v>41</v>
      </c>
      <c r="C40" s="6"/>
      <c r="D40" s="6">
        <v>1650</v>
      </c>
      <c r="E40" s="6" t="s">
        <v>18</v>
      </c>
      <c r="F40" s="6">
        <v>5</v>
      </c>
      <c r="G40" s="6">
        <v>0</v>
      </c>
      <c r="H40" s="6">
        <v>3</v>
      </c>
      <c r="I40" s="6">
        <v>2</v>
      </c>
      <c r="J40" s="6"/>
      <c r="K40" s="6"/>
      <c r="L40" s="6">
        <v>1.5</v>
      </c>
      <c r="M40" s="4">
        <f t="shared" si="1"/>
        <v>0.3</v>
      </c>
      <c r="N40" s="6">
        <v>1481</v>
      </c>
    </row>
    <row r="41" spans="1:14" x14ac:dyDescent="0.2">
      <c r="A41" s="6">
        <v>40</v>
      </c>
      <c r="B41" s="6" t="s">
        <v>49</v>
      </c>
      <c r="C41" s="6"/>
      <c r="D41" s="6">
        <v>1676</v>
      </c>
      <c r="E41" s="6" t="s">
        <v>46</v>
      </c>
      <c r="F41" s="6">
        <v>5</v>
      </c>
      <c r="G41" s="6">
        <v>0</v>
      </c>
      <c r="H41" s="6">
        <v>3</v>
      </c>
      <c r="I41" s="6">
        <v>2</v>
      </c>
      <c r="J41" s="6"/>
      <c r="K41" s="6"/>
      <c r="L41" s="6">
        <v>1.5</v>
      </c>
      <c r="M41" s="4">
        <f t="shared" si="1"/>
        <v>0.3</v>
      </c>
      <c r="N41" s="6">
        <v>1404</v>
      </c>
    </row>
    <row r="42" spans="1:14" x14ac:dyDescent="0.2">
      <c r="A42" s="6">
        <v>41</v>
      </c>
      <c r="B42" s="6" t="s">
        <v>80</v>
      </c>
      <c r="C42" s="6"/>
      <c r="D42" s="6">
        <v>1510</v>
      </c>
      <c r="E42" s="6" t="s">
        <v>56</v>
      </c>
      <c r="F42" s="6">
        <v>6</v>
      </c>
      <c r="G42" s="6">
        <v>0</v>
      </c>
      <c r="H42" s="6">
        <v>1</v>
      </c>
      <c r="I42" s="6">
        <v>4</v>
      </c>
      <c r="J42" s="6">
        <v>1</v>
      </c>
      <c r="K42" s="6"/>
      <c r="L42" s="6">
        <v>1.5</v>
      </c>
      <c r="M42" s="4">
        <f t="shared" si="1"/>
        <v>0.25</v>
      </c>
      <c r="N42" s="6">
        <v>1214</v>
      </c>
    </row>
    <row r="43" spans="1:14" x14ac:dyDescent="0.2">
      <c r="A43" s="6">
        <v>42</v>
      </c>
      <c r="B43" s="6" t="s">
        <v>28</v>
      </c>
      <c r="C43" s="6"/>
      <c r="D43" s="6">
        <v>1511</v>
      </c>
      <c r="E43" s="6" t="s">
        <v>20</v>
      </c>
      <c r="F43" s="6">
        <v>1</v>
      </c>
      <c r="G43" s="6">
        <v>1</v>
      </c>
      <c r="H43" s="6">
        <v>0</v>
      </c>
      <c r="I43" s="6">
        <v>0</v>
      </c>
      <c r="J43" s="6"/>
      <c r="K43" s="6"/>
      <c r="L43" s="6">
        <v>1</v>
      </c>
      <c r="M43" s="4">
        <f t="shared" si="1"/>
        <v>1</v>
      </c>
      <c r="N43" s="6">
        <v>2281</v>
      </c>
    </row>
    <row r="44" spans="1:14" x14ac:dyDescent="0.2">
      <c r="A44" s="6">
        <v>43</v>
      </c>
      <c r="B44" s="6" t="s">
        <v>81</v>
      </c>
      <c r="C44" s="6"/>
      <c r="D44" s="6">
        <v>1628</v>
      </c>
      <c r="E44" s="6" t="s">
        <v>61</v>
      </c>
      <c r="F44" s="6">
        <v>1</v>
      </c>
      <c r="G44" s="6">
        <v>1</v>
      </c>
      <c r="H44" s="6">
        <v>0</v>
      </c>
      <c r="I44" s="6">
        <v>0</v>
      </c>
      <c r="J44" s="6"/>
      <c r="K44" s="6"/>
      <c r="L44" s="6">
        <v>1</v>
      </c>
      <c r="M44" s="4">
        <f t="shared" si="1"/>
        <v>1</v>
      </c>
      <c r="N44" s="6">
        <v>2187</v>
      </c>
    </row>
    <row r="45" spans="1:14" x14ac:dyDescent="0.2">
      <c r="A45" s="6">
        <v>44</v>
      </c>
      <c r="B45" s="6" t="s">
        <v>82</v>
      </c>
      <c r="C45" s="6"/>
      <c r="D45" s="6">
        <v>1524</v>
      </c>
      <c r="E45" s="6" t="s">
        <v>61</v>
      </c>
      <c r="F45" s="6">
        <v>1</v>
      </c>
      <c r="G45" s="6">
        <v>1</v>
      </c>
      <c r="H45" s="6">
        <v>0</v>
      </c>
      <c r="I45" s="6">
        <v>0</v>
      </c>
      <c r="J45" s="6"/>
      <c r="K45" s="6"/>
      <c r="L45" s="6">
        <v>1</v>
      </c>
      <c r="M45" s="4">
        <f t="shared" si="1"/>
        <v>1</v>
      </c>
      <c r="N45" s="6">
        <v>1928</v>
      </c>
    </row>
    <row r="46" spans="1:14" x14ac:dyDescent="0.2">
      <c r="A46" s="6">
        <v>45</v>
      </c>
      <c r="B46" s="6" t="s">
        <v>83</v>
      </c>
      <c r="C46" s="6"/>
      <c r="D46" s="6">
        <v>1397</v>
      </c>
      <c r="E46" s="6" t="s">
        <v>18</v>
      </c>
      <c r="F46" s="6">
        <v>1</v>
      </c>
      <c r="G46" s="6">
        <v>1</v>
      </c>
      <c r="H46" s="6">
        <v>0</v>
      </c>
      <c r="I46" s="6">
        <v>0</v>
      </c>
      <c r="J46" s="6"/>
      <c r="K46" s="6"/>
      <c r="L46" s="6">
        <v>1</v>
      </c>
      <c r="M46" s="4">
        <f t="shared" si="1"/>
        <v>1</v>
      </c>
      <c r="N46" s="6">
        <v>1581</v>
      </c>
    </row>
    <row r="47" spans="1:14" x14ac:dyDescent="0.2">
      <c r="A47" s="6">
        <v>46</v>
      </c>
      <c r="B47" s="6" t="s">
        <v>1</v>
      </c>
      <c r="C47" s="6"/>
      <c r="D47" s="6">
        <v>1425</v>
      </c>
      <c r="E47" s="6" t="s">
        <v>18</v>
      </c>
      <c r="F47" s="6">
        <v>1</v>
      </c>
      <c r="G47" s="6">
        <v>1</v>
      </c>
      <c r="H47" s="6">
        <v>0</v>
      </c>
      <c r="I47" s="6">
        <v>0</v>
      </c>
      <c r="J47" s="6"/>
      <c r="K47" s="6"/>
      <c r="L47" s="6">
        <v>1</v>
      </c>
      <c r="M47" s="4">
        <f t="shared" si="1"/>
        <v>1</v>
      </c>
      <c r="N47" s="6">
        <v>0</v>
      </c>
    </row>
    <row r="48" spans="1:14" x14ac:dyDescent="0.2">
      <c r="A48" s="6">
        <v>47</v>
      </c>
      <c r="B48" s="6" t="s">
        <v>36</v>
      </c>
      <c r="C48" s="6"/>
      <c r="D48" s="6">
        <v>1958</v>
      </c>
      <c r="E48" s="6" t="s">
        <v>47</v>
      </c>
      <c r="F48" s="6">
        <v>1</v>
      </c>
      <c r="G48" s="6">
        <v>0</v>
      </c>
      <c r="H48" s="6">
        <v>0</v>
      </c>
      <c r="I48" s="6">
        <v>0</v>
      </c>
      <c r="J48" s="6">
        <v>1</v>
      </c>
      <c r="K48" s="6"/>
      <c r="L48" s="6">
        <v>1</v>
      </c>
      <c r="M48" s="4">
        <f t="shared" si="1"/>
        <v>1</v>
      </c>
      <c r="N48" s="6">
        <v>0</v>
      </c>
    </row>
    <row r="49" spans="1:14" x14ac:dyDescent="0.2">
      <c r="A49" s="6">
        <v>48</v>
      </c>
      <c r="B49" s="6" t="s">
        <v>35</v>
      </c>
      <c r="C49" s="6"/>
      <c r="D49" s="6">
        <v>1535</v>
      </c>
      <c r="E49" s="6" t="s">
        <v>47</v>
      </c>
      <c r="F49" s="6">
        <v>2</v>
      </c>
      <c r="G49" s="6">
        <v>1</v>
      </c>
      <c r="H49" s="6">
        <v>0</v>
      </c>
      <c r="I49" s="6">
        <v>0</v>
      </c>
      <c r="J49" s="6"/>
      <c r="K49" s="6">
        <v>1</v>
      </c>
      <c r="L49" s="6">
        <v>1</v>
      </c>
      <c r="M49" s="4">
        <f t="shared" si="1"/>
        <v>0.5</v>
      </c>
      <c r="N49" s="6">
        <v>2270</v>
      </c>
    </row>
    <row r="50" spans="1:14" x14ac:dyDescent="0.2">
      <c r="A50" s="6">
        <v>49</v>
      </c>
      <c r="B50" s="6" t="s">
        <v>84</v>
      </c>
      <c r="C50" s="6"/>
      <c r="D50" s="6">
        <v>1341</v>
      </c>
      <c r="E50" s="6" t="s">
        <v>61</v>
      </c>
      <c r="F50" s="6">
        <v>2</v>
      </c>
      <c r="G50" s="6">
        <v>1</v>
      </c>
      <c r="H50" s="6">
        <v>0</v>
      </c>
      <c r="I50" s="6">
        <v>1</v>
      </c>
      <c r="J50" s="6"/>
      <c r="K50" s="6"/>
      <c r="L50" s="6">
        <v>1</v>
      </c>
      <c r="M50" s="4">
        <f t="shared" si="1"/>
        <v>0.5</v>
      </c>
      <c r="N50" s="6">
        <v>2247</v>
      </c>
    </row>
    <row r="51" spans="1:14" x14ac:dyDescent="0.2">
      <c r="A51" s="6">
        <v>50</v>
      </c>
      <c r="B51" s="6" t="s">
        <v>39</v>
      </c>
      <c r="C51" s="6"/>
      <c r="D51" s="6">
        <v>1625</v>
      </c>
      <c r="E51" s="6" t="s">
        <v>20</v>
      </c>
      <c r="F51" s="6">
        <v>2</v>
      </c>
      <c r="G51" s="6">
        <v>0</v>
      </c>
      <c r="H51" s="6">
        <v>0</v>
      </c>
      <c r="I51" s="6">
        <v>1</v>
      </c>
      <c r="J51" s="6">
        <v>1</v>
      </c>
      <c r="K51" s="6"/>
      <c r="L51" s="6">
        <v>1</v>
      </c>
      <c r="M51" s="4">
        <f t="shared" si="1"/>
        <v>0.5</v>
      </c>
      <c r="N51" s="6">
        <v>944</v>
      </c>
    </row>
    <row r="52" spans="1:14" x14ac:dyDescent="0.2">
      <c r="A52" s="6">
        <v>51</v>
      </c>
      <c r="B52" s="6" t="s">
        <v>16</v>
      </c>
      <c r="C52" s="6"/>
      <c r="D52" s="6">
        <v>1589</v>
      </c>
      <c r="E52" s="6" t="s">
        <v>59</v>
      </c>
      <c r="F52" s="6">
        <v>2</v>
      </c>
      <c r="G52" s="6">
        <v>0</v>
      </c>
      <c r="H52" s="6">
        <v>0</v>
      </c>
      <c r="I52" s="6">
        <v>1</v>
      </c>
      <c r="J52" s="6">
        <v>1</v>
      </c>
      <c r="K52" s="6"/>
      <c r="L52" s="6">
        <v>1</v>
      </c>
      <c r="M52" s="4">
        <f t="shared" si="1"/>
        <v>0.5</v>
      </c>
      <c r="N52" s="6">
        <v>916</v>
      </c>
    </row>
    <row r="53" spans="1:14" x14ac:dyDescent="0.2">
      <c r="A53" s="6">
        <v>52</v>
      </c>
      <c r="B53" s="6" t="s">
        <v>23</v>
      </c>
      <c r="C53" s="6"/>
      <c r="D53" s="6">
        <v>1594</v>
      </c>
      <c r="E53" s="6" t="s">
        <v>20</v>
      </c>
      <c r="F53" s="6">
        <v>3</v>
      </c>
      <c r="G53" s="6">
        <v>0</v>
      </c>
      <c r="H53" s="6">
        <v>2</v>
      </c>
      <c r="I53" s="6">
        <v>1</v>
      </c>
      <c r="J53" s="6"/>
      <c r="K53" s="6"/>
      <c r="L53" s="6">
        <v>1</v>
      </c>
      <c r="M53" s="4">
        <f t="shared" si="1"/>
        <v>0.33333333333333331</v>
      </c>
      <c r="N53" s="6">
        <v>1639</v>
      </c>
    </row>
    <row r="54" spans="1:14" x14ac:dyDescent="0.2">
      <c r="A54" s="6">
        <v>53</v>
      </c>
      <c r="B54" s="6" t="s">
        <v>85</v>
      </c>
      <c r="C54" s="6"/>
      <c r="D54" s="6">
        <v>1500</v>
      </c>
      <c r="E54" s="6" t="s">
        <v>61</v>
      </c>
      <c r="F54" s="6">
        <v>4</v>
      </c>
      <c r="G54" s="6">
        <v>0</v>
      </c>
      <c r="H54" s="6">
        <v>2</v>
      </c>
      <c r="I54" s="6">
        <v>2</v>
      </c>
      <c r="J54" s="6"/>
      <c r="K54" s="6"/>
      <c r="L54" s="6">
        <v>1</v>
      </c>
      <c r="M54" s="4">
        <f t="shared" si="1"/>
        <v>0.25</v>
      </c>
      <c r="N54" s="6">
        <v>1312</v>
      </c>
    </row>
    <row r="55" spans="1:14" x14ac:dyDescent="0.2">
      <c r="A55" s="6">
        <v>54</v>
      </c>
      <c r="B55" s="6" t="s">
        <v>86</v>
      </c>
      <c r="C55" s="6"/>
      <c r="D55" s="6">
        <v>1550</v>
      </c>
      <c r="E55" s="6" t="s">
        <v>59</v>
      </c>
      <c r="F55" s="6">
        <v>5</v>
      </c>
      <c r="G55" s="6">
        <v>0</v>
      </c>
      <c r="H55" s="6">
        <v>2</v>
      </c>
      <c r="I55" s="6">
        <v>2</v>
      </c>
      <c r="J55" s="6"/>
      <c r="K55" s="6">
        <v>1</v>
      </c>
      <c r="L55" s="6">
        <v>1</v>
      </c>
      <c r="M55" s="4">
        <f t="shared" si="1"/>
        <v>0.2</v>
      </c>
      <c r="N55" s="6">
        <v>1540</v>
      </c>
    </row>
    <row r="56" spans="1:14" x14ac:dyDescent="0.2">
      <c r="A56" s="6">
        <v>55</v>
      </c>
      <c r="B56" s="6" t="s">
        <v>53</v>
      </c>
      <c r="C56" s="6"/>
      <c r="D56" s="6">
        <v>1822</v>
      </c>
      <c r="E56" s="6" t="s">
        <v>20</v>
      </c>
      <c r="F56" s="6">
        <v>1</v>
      </c>
      <c r="G56" s="6">
        <v>0</v>
      </c>
      <c r="H56" s="6">
        <v>1</v>
      </c>
      <c r="I56" s="6">
        <v>0</v>
      </c>
      <c r="J56" s="6"/>
      <c r="K56" s="6"/>
      <c r="L56" s="6">
        <v>0.5</v>
      </c>
      <c r="M56" s="4">
        <f t="shared" si="1"/>
        <v>0.5</v>
      </c>
      <c r="N56" s="6">
        <v>1658</v>
      </c>
    </row>
    <row r="57" spans="1:14" x14ac:dyDescent="0.2">
      <c r="A57" s="6">
        <v>56</v>
      </c>
      <c r="B57" s="6" t="s">
        <v>40</v>
      </c>
      <c r="C57" s="6"/>
      <c r="D57" s="6">
        <v>1331</v>
      </c>
      <c r="E57" s="6" t="s">
        <v>47</v>
      </c>
      <c r="F57" s="6">
        <v>1</v>
      </c>
      <c r="G57" s="6">
        <v>0</v>
      </c>
      <c r="H57" s="6">
        <v>1</v>
      </c>
      <c r="I57" s="6">
        <v>0</v>
      </c>
      <c r="J57" s="6"/>
      <c r="K57" s="6"/>
      <c r="L57" s="6">
        <v>0.5</v>
      </c>
      <c r="M57" s="4">
        <f t="shared" si="1"/>
        <v>0.5</v>
      </c>
      <c r="N57" s="6">
        <v>1400</v>
      </c>
    </row>
    <row r="58" spans="1:14" x14ac:dyDescent="0.2">
      <c r="A58" s="6">
        <v>57</v>
      </c>
      <c r="B58" s="6" t="s">
        <v>45</v>
      </c>
      <c r="C58" s="6"/>
      <c r="D58" s="6">
        <v>1548</v>
      </c>
      <c r="E58" s="6" t="s">
        <v>46</v>
      </c>
      <c r="F58" s="6">
        <v>1</v>
      </c>
      <c r="G58" s="6">
        <v>0</v>
      </c>
      <c r="H58" s="6">
        <v>1</v>
      </c>
      <c r="I58" s="6">
        <v>0</v>
      </c>
      <c r="J58" s="6"/>
      <c r="K58" s="6"/>
      <c r="L58" s="6">
        <v>0.5</v>
      </c>
      <c r="M58" s="4">
        <f t="shared" si="1"/>
        <v>0.5</v>
      </c>
      <c r="N58" s="6">
        <v>1265</v>
      </c>
    </row>
    <row r="59" spans="1:14" x14ac:dyDescent="0.2">
      <c r="A59" s="6">
        <v>58</v>
      </c>
      <c r="B59" s="6" t="s">
        <v>38</v>
      </c>
      <c r="C59" s="6"/>
      <c r="D59" s="6">
        <v>1482</v>
      </c>
      <c r="E59" s="6" t="s">
        <v>47</v>
      </c>
      <c r="F59" s="6">
        <v>3</v>
      </c>
      <c r="G59" s="6">
        <v>0</v>
      </c>
      <c r="H59" s="6">
        <v>1</v>
      </c>
      <c r="I59" s="6">
        <v>2</v>
      </c>
      <c r="J59" s="6"/>
      <c r="K59" s="6"/>
      <c r="L59" s="6">
        <v>0.5</v>
      </c>
      <c r="M59" s="4">
        <f t="shared" si="1"/>
        <v>0.16666666666666666</v>
      </c>
      <c r="N59" s="6">
        <v>1223</v>
      </c>
    </row>
    <row r="60" spans="1:14" x14ac:dyDescent="0.2">
      <c r="A60" s="6">
        <v>59</v>
      </c>
      <c r="B60" s="6" t="s">
        <v>27</v>
      </c>
      <c r="C60" s="6"/>
      <c r="D60" s="6">
        <v>1592</v>
      </c>
      <c r="E60" s="6" t="s">
        <v>59</v>
      </c>
      <c r="F60" s="6">
        <v>1</v>
      </c>
      <c r="G60" s="6">
        <v>0</v>
      </c>
      <c r="H60" s="6">
        <v>0</v>
      </c>
      <c r="I60" s="6">
        <v>1</v>
      </c>
      <c r="J60" s="6"/>
      <c r="K60" s="6"/>
      <c r="L60" s="6">
        <v>0</v>
      </c>
      <c r="M60" s="4">
        <f t="shared" si="1"/>
        <v>0</v>
      </c>
      <c r="N60" s="6">
        <v>1062</v>
      </c>
    </row>
    <row r="61" spans="1:14" x14ac:dyDescent="0.2">
      <c r="A61" s="6">
        <v>60</v>
      </c>
      <c r="B61" s="6" t="s">
        <v>87</v>
      </c>
      <c r="C61" s="6"/>
      <c r="D61" s="6">
        <v>1574</v>
      </c>
      <c r="E61" s="6" t="s">
        <v>61</v>
      </c>
      <c r="F61" s="6">
        <v>1</v>
      </c>
      <c r="G61" s="6">
        <v>0</v>
      </c>
      <c r="H61" s="6">
        <v>0</v>
      </c>
      <c r="I61" s="6">
        <v>1</v>
      </c>
      <c r="J61" s="6"/>
      <c r="K61" s="6"/>
      <c r="L61" s="6">
        <v>0</v>
      </c>
      <c r="M61" s="4">
        <f t="shared" si="1"/>
        <v>0</v>
      </c>
      <c r="N61" s="6">
        <v>963</v>
      </c>
    </row>
    <row r="62" spans="1:14" x14ac:dyDescent="0.2">
      <c r="A62" s="6">
        <v>61</v>
      </c>
      <c r="B62" s="6" t="s">
        <v>89</v>
      </c>
      <c r="C62" s="6"/>
      <c r="D62" s="6">
        <v>1176</v>
      </c>
      <c r="E62" s="6" t="s">
        <v>59</v>
      </c>
      <c r="F62" s="6">
        <v>1</v>
      </c>
      <c r="G62" s="6">
        <v>0</v>
      </c>
      <c r="H62" s="6">
        <v>0</v>
      </c>
      <c r="I62" s="6">
        <v>1</v>
      </c>
      <c r="J62" s="6"/>
      <c r="K62" s="6"/>
      <c r="L62" s="6">
        <v>0</v>
      </c>
      <c r="M62" s="4">
        <f t="shared" si="1"/>
        <v>0</v>
      </c>
      <c r="N62" s="6">
        <v>920</v>
      </c>
    </row>
    <row r="63" spans="1:14" x14ac:dyDescent="0.2">
      <c r="A63" s="6">
        <v>62</v>
      </c>
      <c r="B63" s="6" t="s">
        <v>54</v>
      </c>
      <c r="C63" s="6"/>
      <c r="D63" s="6">
        <v>1206</v>
      </c>
      <c r="E63" s="6" t="s">
        <v>59</v>
      </c>
      <c r="F63" s="6">
        <v>1</v>
      </c>
      <c r="G63" s="6">
        <v>0</v>
      </c>
      <c r="H63" s="6">
        <v>0</v>
      </c>
      <c r="I63" s="6">
        <v>1</v>
      </c>
      <c r="J63" s="6"/>
      <c r="K63" s="6"/>
      <c r="L63" s="6">
        <v>0</v>
      </c>
      <c r="M63" s="4">
        <f t="shared" si="1"/>
        <v>0</v>
      </c>
      <c r="N63" s="6">
        <v>574</v>
      </c>
    </row>
    <row r="64" spans="1:14" x14ac:dyDescent="0.2">
      <c r="A64" s="6">
        <v>63</v>
      </c>
      <c r="B64" s="6" t="s">
        <v>92</v>
      </c>
      <c r="C64" s="6"/>
      <c r="D64" s="6"/>
      <c r="E64" s="6" t="s">
        <v>59</v>
      </c>
      <c r="F64" s="6">
        <v>1</v>
      </c>
      <c r="G64" s="6">
        <v>0</v>
      </c>
      <c r="H64" s="6">
        <v>0</v>
      </c>
      <c r="I64" s="6">
        <v>1</v>
      </c>
      <c r="J64" s="6"/>
      <c r="K64" s="6"/>
      <c r="L64" s="6">
        <v>0</v>
      </c>
      <c r="M64" s="4">
        <f t="shared" si="1"/>
        <v>0</v>
      </c>
      <c r="N64" s="6">
        <v>0</v>
      </c>
    </row>
    <row r="65" spans="1:14" x14ac:dyDescent="0.2">
      <c r="A65" s="6">
        <v>64</v>
      </c>
      <c r="B65" s="6" t="s">
        <v>90</v>
      </c>
      <c r="C65" s="6"/>
      <c r="D65" s="6"/>
      <c r="E65" s="6" t="s">
        <v>59</v>
      </c>
      <c r="F65" s="6">
        <v>1</v>
      </c>
      <c r="G65" s="6">
        <v>0</v>
      </c>
      <c r="H65" s="6">
        <v>0</v>
      </c>
      <c r="I65" s="6">
        <v>1</v>
      </c>
      <c r="J65" s="6"/>
      <c r="K65" s="6"/>
      <c r="L65" s="6">
        <v>0</v>
      </c>
      <c r="M65" s="4">
        <f t="shared" si="1"/>
        <v>0</v>
      </c>
      <c r="N65" s="6">
        <v>0</v>
      </c>
    </row>
    <row r="66" spans="1:14" x14ac:dyDescent="0.2">
      <c r="A66" s="6">
        <v>65</v>
      </c>
      <c r="B66" s="6" t="s">
        <v>25</v>
      </c>
      <c r="C66" s="6"/>
      <c r="D66" s="6">
        <v>1549</v>
      </c>
      <c r="E66" s="6" t="s">
        <v>20</v>
      </c>
      <c r="F66" s="6">
        <v>1</v>
      </c>
      <c r="G66" s="6">
        <v>0</v>
      </c>
      <c r="H66" s="6">
        <v>0</v>
      </c>
      <c r="I66" s="6">
        <v>0</v>
      </c>
      <c r="J66" s="6"/>
      <c r="K66" s="6">
        <v>1</v>
      </c>
      <c r="L66" s="6">
        <v>0</v>
      </c>
      <c r="M66" s="4">
        <f t="shared" ref="M66:M79" si="2">L66/F66</f>
        <v>0</v>
      </c>
      <c r="N66" s="6">
        <v>0</v>
      </c>
    </row>
    <row r="67" spans="1:14" x14ac:dyDescent="0.2">
      <c r="A67" s="6">
        <v>66</v>
      </c>
      <c r="B67" s="6" t="s">
        <v>91</v>
      </c>
      <c r="C67" s="6"/>
      <c r="D67" s="6"/>
      <c r="E67" s="6" t="s">
        <v>59</v>
      </c>
      <c r="F67" s="6">
        <v>1</v>
      </c>
      <c r="G67" s="6">
        <v>0</v>
      </c>
      <c r="H67" s="6">
        <v>0</v>
      </c>
      <c r="I67" s="6">
        <v>1</v>
      </c>
      <c r="J67" s="6"/>
      <c r="K67" s="6"/>
      <c r="L67" s="6">
        <v>0</v>
      </c>
      <c r="M67" s="4">
        <f t="shared" si="2"/>
        <v>0</v>
      </c>
      <c r="N67" s="6">
        <v>0</v>
      </c>
    </row>
    <row r="68" spans="1:14" x14ac:dyDescent="0.2">
      <c r="A68" s="6">
        <v>67</v>
      </c>
      <c r="B68" s="6" t="s">
        <v>88</v>
      </c>
      <c r="C68" s="6"/>
      <c r="D68" s="6"/>
      <c r="E68" s="6" t="s">
        <v>20</v>
      </c>
      <c r="F68" s="6">
        <v>1</v>
      </c>
      <c r="G68" s="6">
        <v>0</v>
      </c>
      <c r="H68" s="6">
        <v>0</v>
      </c>
      <c r="I68" s="6">
        <v>1</v>
      </c>
      <c r="J68" s="6"/>
      <c r="K68" s="6"/>
      <c r="L68" s="6">
        <v>0</v>
      </c>
      <c r="M68" s="4">
        <f t="shared" si="2"/>
        <v>0</v>
      </c>
      <c r="N68" s="6">
        <v>0</v>
      </c>
    </row>
    <row r="69" spans="1:14" x14ac:dyDescent="0.2">
      <c r="A69" s="6">
        <v>68</v>
      </c>
      <c r="B69" s="6" t="s">
        <v>43</v>
      </c>
      <c r="C69" s="6"/>
      <c r="D69" s="6">
        <v>1523</v>
      </c>
      <c r="E69" s="6" t="s">
        <v>20</v>
      </c>
      <c r="F69" s="6">
        <v>1</v>
      </c>
      <c r="G69" s="6">
        <v>0</v>
      </c>
      <c r="H69" s="6">
        <v>0</v>
      </c>
      <c r="I69" s="6">
        <v>0</v>
      </c>
      <c r="J69" s="6"/>
      <c r="K69" s="6">
        <v>1</v>
      </c>
      <c r="L69" s="6">
        <v>0</v>
      </c>
      <c r="M69" s="4">
        <f t="shared" si="2"/>
        <v>0</v>
      </c>
      <c r="N69" s="6">
        <v>0</v>
      </c>
    </row>
    <row r="70" spans="1:14" x14ac:dyDescent="0.2">
      <c r="A70" s="6">
        <v>69</v>
      </c>
      <c r="B70" s="6" t="s">
        <v>93</v>
      </c>
      <c r="C70" s="6" t="s">
        <v>0</v>
      </c>
      <c r="D70" s="6">
        <v>1361</v>
      </c>
      <c r="E70" s="6" t="s">
        <v>61</v>
      </c>
      <c r="F70" s="6">
        <v>2</v>
      </c>
      <c r="G70" s="6">
        <v>0</v>
      </c>
      <c r="H70" s="6">
        <v>0</v>
      </c>
      <c r="I70" s="6">
        <v>2</v>
      </c>
      <c r="J70" s="6"/>
      <c r="K70" s="6"/>
      <c r="L70" s="6">
        <v>0</v>
      </c>
      <c r="M70" s="4">
        <f t="shared" si="2"/>
        <v>0</v>
      </c>
      <c r="N70" s="6">
        <v>868</v>
      </c>
    </row>
    <row r="71" spans="1:14" x14ac:dyDescent="0.2">
      <c r="A71" s="6">
        <v>70</v>
      </c>
      <c r="B71" s="6" t="s">
        <v>96</v>
      </c>
      <c r="C71" s="6"/>
      <c r="D71" s="6">
        <v>1570</v>
      </c>
      <c r="E71" s="6" t="s">
        <v>59</v>
      </c>
      <c r="F71" s="6">
        <v>2</v>
      </c>
      <c r="G71" s="6">
        <v>0</v>
      </c>
      <c r="H71" s="6">
        <v>0</v>
      </c>
      <c r="I71" s="6">
        <v>2</v>
      </c>
      <c r="J71" s="6"/>
      <c r="K71" s="6"/>
      <c r="L71" s="6">
        <v>0</v>
      </c>
      <c r="M71" s="4">
        <f t="shared" si="2"/>
        <v>0</v>
      </c>
      <c r="N71" s="6">
        <v>664</v>
      </c>
    </row>
    <row r="72" spans="1:14" x14ac:dyDescent="0.2">
      <c r="A72" s="6">
        <v>71</v>
      </c>
      <c r="B72" s="6" t="s">
        <v>37</v>
      </c>
      <c r="C72" s="6"/>
      <c r="D72" s="6">
        <v>1762</v>
      </c>
      <c r="E72" s="6" t="s">
        <v>47</v>
      </c>
      <c r="F72" s="6">
        <v>2</v>
      </c>
      <c r="G72" s="6">
        <v>0</v>
      </c>
      <c r="H72" s="6">
        <v>0</v>
      </c>
      <c r="I72" s="6">
        <v>1</v>
      </c>
      <c r="J72" s="6"/>
      <c r="K72" s="6">
        <v>1</v>
      </c>
      <c r="L72" s="6">
        <v>0</v>
      </c>
      <c r="M72" s="4">
        <f t="shared" si="2"/>
        <v>0</v>
      </c>
      <c r="N72" s="6">
        <v>574</v>
      </c>
    </row>
    <row r="73" spans="1:14" x14ac:dyDescent="0.2">
      <c r="A73" s="6">
        <v>72</v>
      </c>
      <c r="B73" s="6" t="s">
        <v>94</v>
      </c>
      <c r="C73" s="6"/>
      <c r="D73" s="6"/>
      <c r="E73" s="6" t="s">
        <v>20</v>
      </c>
      <c r="F73" s="6">
        <v>2</v>
      </c>
      <c r="G73" s="6">
        <v>0</v>
      </c>
      <c r="H73" s="6">
        <v>0</v>
      </c>
      <c r="I73" s="6">
        <v>2</v>
      </c>
      <c r="J73" s="6"/>
      <c r="K73" s="6"/>
      <c r="L73" s="6">
        <v>0</v>
      </c>
      <c r="M73" s="4">
        <f t="shared" si="2"/>
        <v>0</v>
      </c>
      <c r="N73" s="6">
        <v>0</v>
      </c>
    </row>
    <row r="74" spans="1:14" x14ac:dyDescent="0.2">
      <c r="A74" s="6">
        <v>73</v>
      </c>
      <c r="B74" s="6" t="s">
        <v>95</v>
      </c>
      <c r="C74" s="6"/>
      <c r="D74" s="6"/>
      <c r="E74" s="6" t="s">
        <v>20</v>
      </c>
      <c r="F74" s="6">
        <v>2</v>
      </c>
      <c r="G74" s="6">
        <v>0</v>
      </c>
      <c r="H74" s="6">
        <v>0</v>
      </c>
      <c r="I74" s="6">
        <v>2</v>
      </c>
      <c r="J74" s="6"/>
      <c r="K74" s="6"/>
      <c r="L74" s="6">
        <v>0</v>
      </c>
      <c r="M74" s="4">
        <f t="shared" si="2"/>
        <v>0</v>
      </c>
      <c r="N74" s="6">
        <v>0</v>
      </c>
    </row>
    <row r="75" spans="1:14" x14ac:dyDescent="0.2">
      <c r="A75" s="6">
        <v>74</v>
      </c>
      <c r="B75" s="6" t="s">
        <v>97</v>
      </c>
      <c r="C75" s="6"/>
      <c r="D75" s="6">
        <v>1669</v>
      </c>
      <c r="E75" s="6" t="s">
        <v>61</v>
      </c>
      <c r="F75" s="6">
        <v>3</v>
      </c>
      <c r="G75" s="6">
        <v>0</v>
      </c>
      <c r="H75" s="6">
        <v>0</v>
      </c>
      <c r="I75" s="6">
        <v>1</v>
      </c>
      <c r="J75" s="6"/>
      <c r="K75" s="6">
        <v>2</v>
      </c>
      <c r="L75" s="6">
        <v>0</v>
      </c>
      <c r="M75" s="4">
        <f t="shared" si="2"/>
        <v>0</v>
      </c>
      <c r="N75" s="6">
        <v>1024</v>
      </c>
    </row>
    <row r="76" spans="1:14" x14ac:dyDescent="0.2">
      <c r="A76" s="6">
        <v>75</v>
      </c>
      <c r="B76" s="6" t="s">
        <v>29</v>
      </c>
      <c r="C76" s="6"/>
      <c r="D76" s="6">
        <v>904</v>
      </c>
      <c r="E76" s="6" t="s">
        <v>20</v>
      </c>
      <c r="F76" s="6">
        <v>3</v>
      </c>
      <c r="G76" s="6">
        <v>0</v>
      </c>
      <c r="H76" s="6">
        <v>0</v>
      </c>
      <c r="I76" s="6">
        <v>2</v>
      </c>
      <c r="J76" s="6"/>
      <c r="K76" s="6">
        <v>1</v>
      </c>
      <c r="L76" s="6">
        <v>0</v>
      </c>
      <c r="M76" s="4">
        <f t="shared" si="2"/>
        <v>0</v>
      </c>
      <c r="N76" s="6">
        <v>842</v>
      </c>
    </row>
    <row r="77" spans="1:14" x14ac:dyDescent="0.2">
      <c r="A77" s="6">
        <v>76</v>
      </c>
      <c r="B77" s="6" t="s">
        <v>98</v>
      </c>
      <c r="C77" s="6"/>
      <c r="D77" s="6">
        <v>1560</v>
      </c>
      <c r="E77" s="6" t="s">
        <v>61</v>
      </c>
      <c r="F77" s="6">
        <v>3</v>
      </c>
      <c r="G77" s="6">
        <v>0</v>
      </c>
      <c r="H77" s="6">
        <v>0</v>
      </c>
      <c r="I77" s="6">
        <v>3</v>
      </c>
      <c r="J77" s="6"/>
      <c r="K77" s="6"/>
      <c r="L77" s="6">
        <v>0</v>
      </c>
      <c r="M77" s="4">
        <f t="shared" si="2"/>
        <v>0</v>
      </c>
      <c r="N77" s="6">
        <v>775</v>
      </c>
    </row>
    <row r="78" spans="1:14" x14ac:dyDescent="0.2">
      <c r="A78" s="6">
        <v>77</v>
      </c>
      <c r="B78" s="6" t="s">
        <v>30</v>
      </c>
      <c r="C78" s="6"/>
      <c r="D78" s="6">
        <v>1032</v>
      </c>
      <c r="E78" s="6" t="s">
        <v>20</v>
      </c>
      <c r="F78" s="6">
        <v>3</v>
      </c>
      <c r="G78" s="6">
        <v>0</v>
      </c>
      <c r="H78" s="6">
        <v>0</v>
      </c>
      <c r="I78" s="6">
        <v>2</v>
      </c>
      <c r="J78" s="6"/>
      <c r="K78" s="6">
        <v>1</v>
      </c>
      <c r="L78" s="6">
        <v>0</v>
      </c>
      <c r="M78" s="4">
        <f t="shared" si="2"/>
        <v>0</v>
      </c>
      <c r="N78" s="6">
        <v>746</v>
      </c>
    </row>
    <row r="79" spans="1:14" x14ac:dyDescent="0.2">
      <c r="A79" s="3"/>
      <c r="B79" s="3" t="s">
        <v>31</v>
      </c>
      <c r="C79" s="6"/>
      <c r="D79" s="6"/>
      <c r="E79" s="3" t="s">
        <v>18</v>
      </c>
      <c r="F79" s="6">
        <v>6</v>
      </c>
      <c r="G79" s="6">
        <v>0</v>
      </c>
      <c r="H79" s="6">
        <v>0</v>
      </c>
      <c r="I79" s="6">
        <v>0</v>
      </c>
      <c r="J79" s="6"/>
      <c r="K79" s="6">
        <v>6</v>
      </c>
      <c r="L79" s="6">
        <v>0</v>
      </c>
      <c r="M79" s="4">
        <f t="shared" si="2"/>
        <v>0</v>
      </c>
      <c r="N79" s="3"/>
    </row>
    <row r="80" spans="1:14" x14ac:dyDescent="0.2">
      <c r="A80" s="7"/>
      <c r="B80" s="7"/>
      <c r="C80" s="7">
        <f>COUNTA(C2:C79)</f>
        <v>1</v>
      </c>
      <c r="D80" s="7"/>
      <c r="E80" s="7"/>
      <c r="F80" s="7">
        <f t="shared" ref="F80:L80" si="3">SUM(F2:F79)</f>
        <v>252</v>
      </c>
      <c r="G80" s="7">
        <f t="shared" si="3"/>
        <v>70</v>
      </c>
      <c r="H80" s="7">
        <f t="shared" si="3"/>
        <v>72</v>
      </c>
      <c r="I80" s="7">
        <f t="shared" si="3"/>
        <v>70</v>
      </c>
      <c r="J80" s="7">
        <f t="shared" si="3"/>
        <v>20</v>
      </c>
      <c r="K80" s="7">
        <f t="shared" si="3"/>
        <v>20</v>
      </c>
      <c r="L80" s="7">
        <f t="shared" si="3"/>
        <v>126</v>
      </c>
      <c r="M80" s="7"/>
      <c r="N80" s="7"/>
    </row>
    <row r="81" spans="1:14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8">
        <f>K80/L80</f>
        <v>0.15873015873015872</v>
      </c>
      <c r="L81" s="2"/>
      <c r="M81" s="2"/>
      <c r="N81" s="2"/>
    </row>
  </sheetData>
  <pageMargins left="0.78740157499999996" right="0.78740157499999996" top="0.984251969" bottom="0.984251969" header="0.4921259845" footer="0.492125984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Bezirksklasse 2122-TeilRang-R9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Hartwig</dc:creator>
  <cp:lastModifiedBy>Hartwig Hake</cp:lastModifiedBy>
  <dcterms:created xsi:type="dcterms:W3CDTF">2014-05-05T14:48:58Z</dcterms:created>
  <dcterms:modified xsi:type="dcterms:W3CDTF">2025-05-03T07:54:48Z</dcterms:modified>
</cp:coreProperties>
</file>