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kreisklasse\2022-2023\"/>
    </mc:Choice>
  </mc:AlternateContent>
  <xr:revisionPtr revIDLastSave="0" documentId="8_{1556EE04-336D-4650-A2EB-AA859816C883}" xr6:coauthVersionLast="47" xr6:coauthVersionMax="47" xr10:uidLastSave="{00000000-0000-0000-0000-000000000000}"/>
  <bookViews>
    <workbookView xWindow="-120" yWindow="-120" windowWidth="29040" windowHeight="15840" xr2:uid="{888377BA-8C06-45FC-A8BF-8AF0FE5337F9}"/>
  </bookViews>
  <sheets>
    <sheet name="Kreisklasse 2223-TeilRang-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" l="1"/>
  <c r="G46" i="1"/>
  <c r="H46" i="1"/>
  <c r="I46" i="1"/>
  <c r="J46" i="1"/>
  <c r="K46" i="1"/>
  <c r="K47" i="1"/>
  <c r="L46" i="1"/>
  <c r="F46" i="1"/>
  <c r="M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8" i="1"/>
  <c r="M17" i="1"/>
  <c r="M19" i="1"/>
  <c r="M20" i="1"/>
  <c r="M21" i="1"/>
  <c r="M22" i="1"/>
  <c r="M23" i="1"/>
  <c r="M24" i="1"/>
  <c r="M25" i="1"/>
  <c r="M26" i="1"/>
  <c r="M27" i="1"/>
  <c r="M29" i="1"/>
  <c r="M30" i="1"/>
  <c r="M28" i="1"/>
  <c r="M31" i="1"/>
  <c r="M32" i="1"/>
  <c r="M33" i="1"/>
  <c r="M34" i="1"/>
  <c r="M41" i="1"/>
  <c r="M38" i="1"/>
  <c r="M37" i="1"/>
  <c r="M40" i="1"/>
  <c r="M35" i="1"/>
  <c r="M43" i="1"/>
  <c r="M36" i="1"/>
  <c r="M39" i="1"/>
  <c r="M42" i="1"/>
  <c r="M44" i="1"/>
  <c r="C46" i="1"/>
</calcChain>
</file>

<file path=xl/sharedStrings.xml><?xml version="1.0" encoding="utf-8"?>
<sst xmlns="http://schemas.openxmlformats.org/spreadsheetml/2006/main" count="105" uniqueCount="57">
  <si>
    <t>W</t>
  </si>
  <si>
    <t>Platz</t>
  </si>
  <si>
    <t>Name</t>
  </si>
  <si>
    <t>DWZ</t>
  </si>
  <si>
    <t>Mannschaft</t>
  </si>
  <si>
    <t>G</t>
  </si>
  <si>
    <t>S</t>
  </si>
  <si>
    <t>R</t>
  </si>
  <si>
    <t>V</t>
  </si>
  <si>
    <t>+</t>
  </si>
  <si>
    <t>-</t>
  </si>
  <si>
    <t>Punkte</t>
  </si>
  <si>
    <t>%</t>
  </si>
  <si>
    <t>RaLst</t>
  </si>
  <si>
    <t>SK Goslar 3</t>
  </si>
  <si>
    <t>Drygala, Imke</t>
  </si>
  <si>
    <t>Zellbrück, Jean Fabian</t>
  </si>
  <si>
    <t>Ehbrecht, Adrian</t>
  </si>
  <si>
    <t>Röttger, Karl-Heinz</t>
  </si>
  <si>
    <t>SK Gronau 2</t>
  </si>
  <si>
    <t>Milchreit, Oliver</t>
  </si>
  <si>
    <t>Klose, Benjamin</t>
  </si>
  <si>
    <t>Teuber, Philpp</t>
  </si>
  <si>
    <t>Popov, Kevin</t>
  </si>
  <si>
    <t>van Almsick, Ulrich</t>
  </si>
  <si>
    <t>SK Duderstadt 2</t>
  </si>
  <si>
    <t>Hempel, Bernd</t>
  </si>
  <si>
    <t>Schöpferer, Levi</t>
  </si>
  <si>
    <t>Laimina, Malik</t>
  </si>
  <si>
    <t>Hildmann, Isabell</t>
  </si>
  <si>
    <t>Meuser, Joshua</t>
  </si>
  <si>
    <t>Drygala, Torsten</t>
  </si>
  <si>
    <t>Kerner, Leonard</t>
  </si>
  <si>
    <t>Meuser, Finn</t>
  </si>
  <si>
    <t>Rist, Max Jannik</t>
  </si>
  <si>
    <t>Kobierowski, Gustaw</t>
  </si>
  <si>
    <t>SG Holzminden 2</t>
  </si>
  <si>
    <t>Grigoleit, Horst</t>
  </si>
  <si>
    <t>Schwenke, Eberhard</t>
  </si>
  <si>
    <t>von der Heyde, Paul</t>
  </si>
  <si>
    <t>Warnecke, Niklas</t>
  </si>
  <si>
    <t>Nebelung, Clemens</t>
  </si>
  <si>
    <t>Teuber, Philipp</t>
  </si>
  <si>
    <t>SK Goslar 4</t>
  </si>
  <si>
    <t>Schiering, Justus</t>
  </si>
  <si>
    <t>Elborg, Klaus</t>
  </si>
  <si>
    <t>Schiering, Jörg</t>
  </si>
  <si>
    <t>Gierling, Fides</t>
  </si>
  <si>
    <t>Gierling, Elias</t>
  </si>
  <si>
    <t>Grässle, Alexander</t>
  </si>
  <si>
    <t>Trojok, Milan</t>
  </si>
  <si>
    <t>Rudolph, Simon</t>
  </si>
  <si>
    <t>Dorr, Janick</t>
  </si>
  <si>
    <t>Kosowski, Jörg</t>
  </si>
  <si>
    <t>Guazov, Giorgi</t>
  </si>
  <si>
    <t>Triantafyllou, Zigis</t>
  </si>
  <si>
    <t>KAMPFLOS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</si>
</sst>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1" applyNumberFormat="0" applyAlignment="0" applyProtection="0"/>
    <xf numFmtId="0" fontId="4" fillId="8" borderId="2" applyNumberFormat="0" applyAlignment="0" applyProtection="0"/>
    <xf numFmtId="0" fontId="5" fillId="9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1" fillId="12" borderId="4" applyNumberFormat="0" applyFont="0" applyAlignment="0" applyProtection="0"/>
    <xf numFmtId="0" fontId="10" fillId="1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9" applyNumberFormat="0" applyAlignment="0" applyProtection="0"/>
  </cellStyleXfs>
  <cellXfs count="8">
    <xf numFmtId="0" fontId="0" fillId="0" borderId="0" xfId="0"/>
    <xf numFmtId="0" fontId="18" fillId="0" borderId="10" xfId="0" applyFont="1" applyBorder="1" applyAlignment="1">
      <alignment wrapText="1"/>
    </xf>
    <xf numFmtId="0" fontId="19" fillId="0" borderId="10" xfId="0" applyFont="1" applyFill="1" applyBorder="1" applyAlignment="1">
      <alignment horizontal="center" vertical="center" wrapText="1"/>
    </xf>
    <xf numFmtId="0" fontId="18" fillId="0" borderId="0" xfId="0" applyFont="1" applyFill="1"/>
    <xf numFmtId="9" fontId="18" fillId="0" borderId="10" xfId="0" applyNumberFormat="1" applyFont="1" applyFill="1" applyBorder="1" applyAlignment="1">
      <alignment wrapText="1"/>
    </xf>
    <xf numFmtId="0" fontId="18" fillId="0" borderId="0" xfId="0" applyFont="1"/>
    <xf numFmtId="0" fontId="18" fillId="0" borderId="10" xfId="0" applyFont="1" applyFill="1" applyBorder="1"/>
    <xf numFmtId="10" fontId="18" fillId="0" borderId="0" xfId="0" applyNumberFormat="1" applyFont="1" applyFill="1"/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5CAF6-2AE9-4C02-AFA6-CFF6C596B28E}">
  <dimension ref="A1:N47"/>
  <sheetViews>
    <sheetView showGridLines="0" tabSelected="1" workbookViewId="0">
      <selection activeCell="O2" sqref="O2"/>
    </sheetView>
  </sheetViews>
  <sheetFormatPr baseColWidth="10" defaultColWidth="48.85546875" defaultRowHeight="14.25" x14ac:dyDescent="0.2"/>
  <cols>
    <col min="1" max="1" width="6" style="5" bestFit="1" customWidth="1"/>
    <col min="2" max="2" width="25.5703125" style="5" bestFit="1" customWidth="1"/>
    <col min="3" max="3" width="3.28515625" style="5" bestFit="1" customWidth="1"/>
    <col min="4" max="4" width="5.5703125" style="5" bestFit="1" customWidth="1"/>
    <col min="5" max="5" width="17.42578125" style="5" bestFit="1" customWidth="1"/>
    <col min="6" max="7" width="4.42578125" style="5" bestFit="1" customWidth="1"/>
    <col min="8" max="8" width="3.28515625" style="5" bestFit="1" customWidth="1"/>
    <col min="9" max="9" width="4.42578125" style="5" bestFit="1" customWidth="1"/>
    <col min="10" max="10" width="3.28515625" style="5" bestFit="1" customWidth="1"/>
    <col min="11" max="11" width="8" style="5" bestFit="1" customWidth="1"/>
    <col min="12" max="12" width="8.140625" style="5" bestFit="1" customWidth="1"/>
    <col min="13" max="13" width="6.28515625" style="5" bestFit="1" customWidth="1"/>
    <col min="14" max="14" width="6.85546875" style="5" bestFit="1" customWidth="1"/>
    <col min="15" max="15" width="12.7109375" style="5" customWidth="1"/>
    <col min="16" max="16384" width="48.85546875" style="5"/>
  </cols>
  <sheetData>
    <row r="1" spans="1:14" s="3" customFormat="1" ht="15" x14ac:dyDescent="0.2">
      <c r="A1" s="2" t="s">
        <v>1</v>
      </c>
      <c r="B1" s="2" t="s">
        <v>2</v>
      </c>
      <c r="C1" s="2" t="s">
        <v>0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x14ac:dyDescent="0.2">
      <c r="A2" s="1">
        <v>1</v>
      </c>
      <c r="B2" s="1" t="s">
        <v>28</v>
      </c>
      <c r="C2" s="1"/>
      <c r="D2" s="1">
        <v>1061</v>
      </c>
      <c r="E2" s="1" t="s">
        <v>25</v>
      </c>
      <c r="F2" s="1">
        <v>7</v>
      </c>
      <c r="G2" s="1">
        <v>5</v>
      </c>
      <c r="H2" s="1">
        <v>2</v>
      </c>
      <c r="I2" s="1">
        <v>0</v>
      </c>
      <c r="J2" s="1"/>
      <c r="K2" s="1"/>
      <c r="L2" s="1">
        <v>6</v>
      </c>
      <c r="M2" s="4">
        <f t="shared" ref="M2:M45" si="0">L2/F2</f>
        <v>0.8571428571428571</v>
      </c>
      <c r="N2" s="1">
        <v>1532</v>
      </c>
    </row>
    <row r="3" spans="1:14" x14ac:dyDescent="0.2">
      <c r="A3" s="1">
        <v>2</v>
      </c>
      <c r="B3" s="1" t="s">
        <v>35</v>
      </c>
      <c r="C3" s="1"/>
      <c r="D3" s="1"/>
      <c r="E3" s="1" t="s">
        <v>36</v>
      </c>
      <c r="F3" s="1">
        <v>8</v>
      </c>
      <c r="G3" s="1">
        <v>5</v>
      </c>
      <c r="H3" s="1">
        <v>1</v>
      </c>
      <c r="I3" s="1">
        <v>2</v>
      </c>
      <c r="J3" s="1"/>
      <c r="K3" s="1"/>
      <c r="L3" s="1">
        <v>5.5</v>
      </c>
      <c r="M3" s="4">
        <f t="shared" si="0"/>
        <v>0.6875</v>
      </c>
      <c r="N3" s="1">
        <v>0</v>
      </c>
    </row>
    <row r="4" spans="1:14" x14ac:dyDescent="0.2">
      <c r="A4" s="1">
        <v>3</v>
      </c>
      <c r="B4" s="1" t="s">
        <v>37</v>
      </c>
      <c r="C4" s="1"/>
      <c r="D4" s="1">
        <v>1428</v>
      </c>
      <c r="E4" s="1" t="s">
        <v>36</v>
      </c>
      <c r="F4" s="1">
        <v>8</v>
      </c>
      <c r="G4" s="1">
        <v>2</v>
      </c>
      <c r="H4" s="1">
        <v>2</v>
      </c>
      <c r="I4" s="1">
        <v>2</v>
      </c>
      <c r="J4" s="1">
        <v>2</v>
      </c>
      <c r="K4" s="1"/>
      <c r="L4" s="1">
        <v>5</v>
      </c>
      <c r="M4" s="4">
        <f t="shared" si="0"/>
        <v>0.625</v>
      </c>
      <c r="N4" s="1">
        <v>1160</v>
      </c>
    </row>
    <row r="5" spans="1:14" x14ac:dyDescent="0.2">
      <c r="A5" s="1">
        <v>4</v>
      </c>
      <c r="B5" s="1" t="s">
        <v>38</v>
      </c>
      <c r="C5" s="1"/>
      <c r="D5" s="1">
        <v>1211</v>
      </c>
      <c r="E5" s="1" t="s">
        <v>36</v>
      </c>
      <c r="F5" s="1">
        <v>8</v>
      </c>
      <c r="G5" s="1">
        <v>5</v>
      </c>
      <c r="H5" s="1">
        <v>0</v>
      </c>
      <c r="I5" s="1">
        <v>3</v>
      </c>
      <c r="J5" s="1"/>
      <c r="K5" s="1"/>
      <c r="L5" s="1">
        <v>5</v>
      </c>
      <c r="M5" s="4">
        <f t="shared" si="0"/>
        <v>0.625</v>
      </c>
      <c r="N5" s="1">
        <v>1054</v>
      </c>
    </row>
    <row r="6" spans="1:14" x14ac:dyDescent="0.2">
      <c r="A6" s="1">
        <v>5</v>
      </c>
      <c r="B6" s="1" t="s">
        <v>39</v>
      </c>
      <c r="C6" s="1"/>
      <c r="D6" s="1">
        <v>1595</v>
      </c>
      <c r="E6" s="1" t="s">
        <v>36</v>
      </c>
      <c r="F6" s="1">
        <v>6</v>
      </c>
      <c r="G6" s="1">
        <v>4</v>
      </c>
      <c r="H6" s="1">
        <v>1</v>
      </c>
      <c r="I6" s="1">
        <v>1</v>
      </c>
      <c r="J6" s="1"/>
      <c r="K6" s="1"/>
      <c r="L6" s="1">
        <v>4.5</v>
      </c>
      <c r="M6" s="4">
        <f t="shared" si="0"/>
        <v>0.75</v>
      </c>
      <c r="N6" s="1">
        <v>1539</v>
      </c>
    </row>
    <row r="7" spans="1:14" x14ac:dyDescent="0.2">
      <c r="A7" s="1">
        <v>6</v>
      </c>
      <c r="B7" s="1" t="s">
        <v>30</v>
      </c>
      <c r="C7" s="1"/>
      <c r="D7" s="1">
        <v>1293</v>
      </c>
      <c r="E7" s="1" t="s">
        <v>14</v>
      </c>
      <c r="F7" s="1">
        <v>4</v>
      </c>
      <c r="G7" s="1">
        <v>4</v>
      </c>
      <c r="H7" s="1">
        <v>0</v>
      </c>
      <c r="I7" s="1">
        <v>0</v>
      </c>
      <c r="J7" s="1"/>
      <c r="K7" s="1"/>
      <c r="L7" s="1">
        <v>4</v>
      </c>
      <c r="M7" s="4">
        <f t="shared" si="0"/>
        <v>1</v>
      </c>
      <c r="N7" s="1">
        <v>1754</v>
      </c>
    </row>
    <row r="8" spans="1:14" x14ac:dyDescent="0.2">
      <c r="A8" s="1">
        <v>7</v>
      </c>
      <c r="B8" s="1" t="s">
        <v>33</v>
      </c>
      <c r="C8" s="1"/>
      <c r="D8" s="1">
        <v>1186</v>
      </c>
      <c r="E8" s="1" t="s">
        <v>14</v>
      </c>
      <c r="F8" s="1">
        <v>4</v>
      </c>
      <c r="G8" s="1">
        <v>4</v>
      </c>
      <c r="H8" s="1">
        <v>0</v>
      </c>
      <c r="I8" s="1">
        <v>0</v>
      </c>
      <c r="J8" s="1"/>
      <c r="K8" s="1"/>
      <c r="L8" s="1">
        <v>4</v>
      </c>
      <c r="M8" s="4">
        <f t="shared" si="0"/>
        <v>1</v>
      </c>
      <c r="N8" s="1">
        <v>1501</v>
      </c>
    </row>
    <row r="9" spans="1:14" x14ac:dyDescent="0.2">
      <c r="A9" s="1">
        <v>8</v>
      </c>
      <c r="B9" s="1" t="s">
        <v>40</v>
      </c>
      <c r="C9" s="1"/>
      <c r="D9" s="1">
        <v>1372</v>
      </c>
      <c r="E9" s="1" t="s">
        <v>14</v>
      </c>
      <c r="F9" s="1">
        <v>6</v>
      </c>
      <c r="G9" s="1">
        <v>2</v>
      </c>
      <c r="H9" s="1">
        <v>2</v>
      </c>
      <c r="I9" s="1">
        <v>1</v>
      </c>
      <c r="J9" s="1">
        <v>1</v>
      </c>
      <c r="K9" s="1"/>
      <c r="L9" s="1">
        <v>4</v>
      </c>
      <c r="M9" s="4">
        <f t="shared" si="0"/>
        <v>0.66666666666666663</v>
      </c>
      <c r="N9" s="1">
        <v>1487</v>
      </c>
    </row>
    <row r="10" spans="1:14" x14ac:dyDescent="0.2">
      <c r="A10" s="1">
        <v>9</v>
      </c>
      <c r="B10" s="1" t="s">
        <v>41</v>
      </c>
      <c r="C10" s="1"/>
      <c r="D10" s="1">
        <v>1282</v>
      </c>
      <c r="E10" s="1" t="s">
        <v>14</v>
      </c>
      <c r="F10" s="1">
        <v>6</v>
      </c>
      <c r="G10" s="1">
        <v>4</v>
      </c>
      <c r="H10" s="1">
        <v>0</v>
      </c>
      <c r="I10" s="1">
        <v>2</v>
      </c>
      <c r="J10" s="1"/>
      <c r="K10" s="1"/>
      <c r="L10" s="1">
        <v>4</v>
      </c>
      <c r="M10" s="4">
        <f t="shared" si="0"/>
        <v>0.66666666666666663</v>
      </c>
      <c r="N10" s="1">
        <v>1299</v>
      </c>
    </row>
    <row r="11" spans="1:14" x14ac:dyDescent="0.2">
      <c r="A11" s="1">
        <v>10</v>
      </c>
      <c r="B11" s="1" t="s">
        <v>42</v>
      </c>
      <c r="C11" s="1"/>
      <c r="D11" s="1">
        <v>1115</v>
      </c>
      <c r="E11" s="1" t="s">
        <v>43</v>
      </c>
      <c r="F11" s="1">
        <v>5</v>
      </c>
      <c r="G11" s="1">
        <v>2</v>
      </c>
      <c r="H11" s="1">
        <v>2</v>
      </c>
      <c r="I11" s="1">
        <v>1</v>
      </c>
      <c r="J11" s="1"/>
      <c r="K11" s="1"/>
      <c r="L11" s="1">
        <v>3</v>
      </c>
      <c r="M11" s="4">
        <f t="shared" si="0"/>
        <v>0.6</v>
      </c>
      <c r="N11" s="1">
        <v>1256</v>
      </c>
    </row>
    <row r="12" spans="1:14" x14ac:dyDescent="0.2">
      <c r="A12" s="1">
        <v>11</v>
      </c>
      <c r="B12" s="1" t="s">
        <v>24</v>
      </c>
      <c r="C12" s="1"/>
      <c r="D12" s="1">
        <v>1385</v>
      </c>
      <c r="E12" s="1" t="s">
        <v>25</v>
      </c>
      <c r="F12" s="1">
        <v>7</v>
      </c>
      <c r="G12" s="1">
        <v>2</v>
      </c>
      <c r="H12" s="1">
        <v>2</v>
      </c>
      <c r="I12" s="1">
        <v>2</v>
      </c>
      <c r="J12" s="1"/>
      <c r="K12" s="1">
        <v>1</v>
      </c>
      <c r="L12" s="1">
        <v>3</v>
      </c>
      <c r="M12" s="4">
        <f t="shared" si="0"/>
        <v>0.42857142857142855</v>
      </c>
      <c r="N12" s="1">
        <v>1346</v>
      </c>
    </row>
    <row r="13" spans="1:14" x14ac:dyDescent="0.2">
      <c r="A13" s="1">
        <v>12</v>
      </c>
      <c r="B13" s="1" t="s">
        <v>20</v>
      </c>
      <c r="C13" s="1"/>
      <c r="D13" s="1">
        <v>1160</v>
      </c>
      <c r="E13" s="1" t="s">
        <v>19</v>
      </c>
      <c r="F13" s="1">
        <v>8</v>
      </c>
      <c r="G13" s="1">
        <v>1</v>
      </c>
      <c r="H13" s="1">
        <v>0</v>
      </c>
      <c r="I13" s="1">
        <v>5</v>
      </c>
      <c r="J13" s="1">
        <v>2</v>
      </c>
      <c r="K13" s="1"/>
      <c r="L13" s="1">
        <v>3</v>
      </c>
      <c r="M13" s="4">
        <f t="shared" si="0"/>
        <v>0.375</v>
      </c>
      <c r="N13" s="1">
        <v>1057</v>
      </c>
    </row>
    <row r="14" spans="1:14" x14ac:dyDescent="0.2">
      <c r="A14" s="1">
        <v>13</v>
      </c>
      <c r="B14" s="1" t="s">
        <v>44</v>
      </c>
      <c r="C14" s="1"/>
      <c r="D14" s="1"/>
      <c r="E14" s="1" t="s">
        <v>25</v>
      </c>
      <c r="F14" s="1">
        <v>7</v>
      </c>
      <c r="G14" s="1">
        <v>2</v>
      </c>
      <c r="H14" s="1">
        <v>1</v>
      </c>
      <c r="I14" s="1">
        <v>4</v>
      </c>
      <c r="J14" s="1"/>
      <c r="K14" s="1"/>
      <c r="L14" s="1">
        <v>2.5</v>
      </c>
      <c r="M14" s="4">
        <f t="shared" si="0"/>
        <v>0.35714285714285715</v>
      </c>
      <c r="N14" s="1">
        <v>0</v>
      </c>
    </row>
    <row r="15" spans="1:14" x14ac:dyDescent="0.2">
      <c r="A15" s="1">
        <v>14</v>
      </c>
      <c r="B15" s="1" t="s">
        <v>45</v>
      </c>
      <c r="C15" s="1"/>
      <c r="D15" s="1">
        <v>1747</v>
      </c>
      <c r="E15" s="1" t="s">
        <v>25</v>
      </c>
      <c r="F15" s="1">
        <v>2</v>
      </c>
      <c r="G15" s="1">
        <v>1</v>
      </c>
      <c r="H15" s="1">
        <v>0</v>
      </c>
      <c r="I15" s="1">
        <v>0</v>
      </c>
      <c r="J15" s="1">
        <v>1</v>
      </c>
      <c r="K15" s="1"/>
      <c r="L15" s="1">
        <v>2</v>
      </c>
      <c r="M15" s="4">
        <f t="shared" si="0"/>
        <v>1</v>
      </c>
      <c r="N15" s="1">
        <v>2272</v>
      </c>
    </row>
    <row r="16" spans="1:14" x14ac:dyDescent="0.2">
      <c r="A16" s="1">
        <v>15</v>
      </c>
      <c r="B16" s="1" t="s">
        <v>17</v>
      </c>
      <c r="C16" s="1"/>
      <c r="D16" s="1">
        <v>1217</v>
      </c>
      <c r="E16" s="1" t="s">
        <v>14</v>
      </c>
      <c r="F16" s="1">
        <v>2</v>
      </c>
      <c r="G16" s="1">
        <v>2</v>
      </c>
      <c r="H16" s="1">
        <v>0</v>
      </c>
      <c r="I16" s="1">
        <v>0</v>
      </c>
      <c r="J16" s="1"/>
      <c r="K16" s="1"/>
      <c r="L16" s="1">
        <v>2</v>
      </c>
      <c r="M16" s="4">
        <f t="shared" si="0"/>
        <v>1</v>
      </c>
      <c r="N16" s="1">
        <v>0</v>
      </c>
    </row>
    <row r="17" spans="1:14" x14ac:dyDescent="0.2">
      <c r="A17" s="1">
        <v>16</v>
      </c>
      <c r="B17" s="1" t="s">
        <v>47</v>
      </c>
      <c r="C17" s="1" t="s">
        <v>0</v>
      </c>
      <c r="D17" s="1">
        <v>1124</v>
      </c>
      <c r="E17" s="1" t="s">
        <v>43</v>
      </c>
      <c r="F17" s="1">
        <v>4</v>
      </c>
      <c r="G17" s="1">
        <v>2</v>
      </c>
      <c r="H17" s="1">
        <v>0</v>
      </c>
      <c r="I17" s="1">
        <v>2</v>
      </c>
      <c r="J17" s="1"/>
      <c r="K17" s="1"/>
      <c r="L17" s="1">
        <v>2</v>
      </c>
      <c r="M17" s="4">
        <f t="shared" si="0"/>
        <v>0.5</v>
      </c>
      <c r="N17" s="1">
        <v>611</v>
      </c>
    </row>
    <row r="18" spans="1:14" x14ac:dyDescent="0.2">
      <c r="A18" s="1">
        <v>17</v>
      </c>
      <c r="B18" s="1" t="s">
        <v>46</v>
      </c>
      <c r="C18" s="1"/>
      <c r="D18" s="1"/>
      <c r="E18" s="1" t="s">
        <v>25</v>
      </c>
      <c r="F18" s="1">
        <v>4</v>
      </c>
      <c r="G18" s="1">
        <v>2</v>
      </c>
      <c r="H18" s="1">
        <v>0</v>
      </c>
      <c r="I18" s="1">
        <v>2</v>
      </c>
      <c r="J18" s="1"/>
      <c r="K18" s="1"/>
      <c r="L18" s="1">
        <v>2</v>
      </c>
      <c r="M18" s="4">
        <f t="shared" si="0"/>
        <v>0.5</v>
      </c>
      <c r="N18" s="1">
        <v>0</v>
      </c>
    </row>
    <row r="19" spans="1:14" x14ac:dyDescent="0.2">
      <c r="A19" s="1">
        <v>18</v>
      </c>
      <c r="B19" s="1" t="s">
        <v>15</v>
      </c>
      <c r="C19" s="1" t="s">
        <v>0</v>
      </c>
      <c r="D19" s="1">
        <v>945</v>
      </c>
      <c r="E19" s="1" t="s">
        <v>43</v>
      </c>
      <c r="F19" s="1">
        <v>5</v>
      </c>
      <c r="G19" s="1">
        <v>2</v>
      </c>
      <c r="H19" s="1">
        <v>0</v>
      </c>
      <c r="I19" s="1">
        <v>3</v>
      </c>
      <c r="J19" s="1"/>
      <c r="K19" s="1"/>
      <c r="L19" s="1">
        <v>2</v>
      </c>
      <c r="M19" s="4">
        <f t="shared" si="0"/>
        <v>0.4</v>
      </c>
      <c r="N19" s="1">
        <v>853</v>
      </c>
    </row>
    <row r="20" spans="1:14" x14ac:dyDescent="0.2">
      <c r="A20" s="1">
        <v>19</v>
      </c>
      <c r="B20" s="1" t="s">
        <v>21</v>
      </c>
      <c r="C20" s="1"/>
      <c r="D20" s="1">
        <v>1030</v>
      </c>
      <c r="E20" s="1" t="s">
        <v>19</v>
      </c>
      <c r="F20" s="1">
        <v>6</v>
      </c>
      <c r="G20" s="1">
        <v>0</v>
      </c>
      <c r="H20" s="1">
        <v>2</v>
      </c>
      <c r="I20" s="1">
        <v>3</v>
      </c>
      <c r="J20" s="1">
        <v>1</v>
      </c>
      <c r="K20" s="1"/>
      <c r="L20" s="1">
        <v>2</v>
      </c>
      <c r="M20" s="4">
        <f t="shared" si="0"/>
        <v>0.33333333333333331</v>
      </c>
      <c r="N20" s="1">
        <v>872</v>
      </c>
    </row>
    <row r="21" spans="1:14" x14ac:dyDescent="0.2">
      <c r="A21" s="1">
        <v>20</v>
      </c>
      <c r="B21" s="1" t="s">
        <v>17</v>
      </c>
      <c r="C21" s="1"/>
      <c r="D21" s="1">
        <v>1217</v>
      </c>
      <c r="E21" s="1" t="s">
        <v>43</v>
      </c>
      <c r="F21" s="1">
        <v>3</v>
      </c>
      <c r="G21" s="1">
        <v>1</v>
      </c>
      <c r="H21" s="1">
        <v>1</v>
      </c>
      <c r="I21" s="1">
        <v>1</v>
      </c>
      <c r="J21" s="1"/>
      <c r="K21" s="1"/>
      <c r="L21" s="1">
        <v>1.5</v>
      </c>
      <c r="M21" s="4">
        <f t="shared" si="0"/>
        <v>0.5</v>
      </c>
      <c r="N21" s="1">
        <v>1339</v>
      </c>
    </row>
    <row r="22" spans="1:14" x14ac:dyDescent="0.2">
      <c r="A22" s="1">
        <v>21</v>
      </c>
      <c r="B22" s="1" t="s">
        <v>27</v>
      </c>
      <c r="C22" s="1"/>
      <c r="D22" s="1">
        <v>824</v>
      </c>
      <c r="E22" s="1" t="s">
        <v>25</v>
      </c>
      <c r="F22" s="1">
        <v>5</v>
      </c>
      <c r="G22" s="1">
        <v>1</v>
      </c>
      <c r="H22" s="1">
        <v>1</v>
      </c>
      <c r="I22" s="1">
        <v>3</v>
      </c>
      <c r="J22" s="1"/>
      <c r="K22" s="1"/>
      <c r="L22" s="1">
        <v>1.5</v>
      </c>
      <c r="M22" s="4">
        <f t="shared" si="0"/>
        <v>0.3</v>
      </c>
      <c r="N22" s="1">
        <v>771</v>
      </c>
    </row>
    <row r="23" spans="1:14" x14ac:dyDescent="0.2">
      <c r="A23" s="1">
        <v>22</v>
      </c>
      <c r="B23" s="1" t="s">
        <v>34</v>
      </c>
      <c r="C23" s="1"/>
      <c r="D23" s="1"/>
      <c r="E23" s="1" t="s">
        <v>19</v>
      </c>
      <c r="F23" s="1">
        <v>8</v>
      </c>
      <c r="G23" s="1">
        <v>0</v>
      </c>
      <c r="H23" s="1">
        <v>1</v>
      </c>
      <c r="I23" s="1">
        <v>6</v>
      </c>
      <c r="J23" s="1">
        <v>1</v>
      </c>
      <c r="K23" s="1"/>
      <c r="L23" s="1">
        <v>1.5</v>
      </c>
      <c r="M23" s="4">
        <f t="shared" si="0"/>
        <v>0.1875</v>
      </c>
      <c r="N23" s="1">
        <v>0</v>
      </c>
    </row>
    <row r="24" spans="1:14" x14ac:dyDescent="0.2">
      <c r="A24" s="1">
        <v>23</v>
      </c>
      <c r="B24" s="1" t="s">
        <v>31</v>
      </c>
      <c r="C24" s="1"/>
      <c r="D24" s="1">
        <v>1279</v>
      </c>
      <c r="E24" s="1" t="s">
        <v>14</v>
      </c>
      <c r="F24" s="1">
        <v>1</v>
      </c>
      <c r="G24" s="1">
        <v>1</v>
      </c>
      <c r="H24" s="1">
        <v>0</v>
      </c>
      <c r="I24" s="1">
        <v>0</v>
      </c>
      <c r="J24" s="1"/>
      <c r="K24" s="1"/>
      <c r="L24" s="1">
        <v>1</v>
      </c>
      <c r="M24" s="4">
        <f t="shared" si="0"/>
        <v>1</v>
      </c>
      <c r="N24" s="1">
        <v>1888</v>
      </c>
    </row>
    <row r="25" spans="1:14" x14ac:dyDescent="0.2">
      <c r="A25" s="1">
        <v>24</v>
      </c>
      <c r="B25" s="1" t="s">
        <v>48</v>
      </c>
      <c r="C25" s="1"/>
      <c r="D25" s="1">
        <v>1042</v>
      </c>
      <c r="E25" s="1" t="s">
        <v>43</v>
      </c>
      <c r="F25" s="1">
        <v>1</v>
      </c>
      <c r="G25" s="1">
        <v>1</v>
      </c>
      <c r="H25" s="1">
        <v>0</v>
      </c>
      <c r="I25" s="1">
        <v>0</v>
      </c>
      <c r="J25" s="1"/>
      <c r="K25" s="1"/>
      <c r="L25" s="1">
        <v>1</v>
      </c>
      <c r="M25" s="4">
        <f t="shared" si="0"/>
        <v>1</v>
      </c>
      <c r="N25" s="1">
        <v>1660</v>
      </c>
    </row>
    <row r="26" spans="1:14" x14ac:dyDescent="0.2">
      <c r="A26" s="1">
        <v>25</v>
      </c>
      <c r="B26" s="1" t="s">
        <v>22</v>
      </c>
      <c r="C26" s="1"/>
      <c r="D26" s="1">
        <v>1069</v>
      </c>
      <c r="E26" s="1" t="s">
        <v>14</v>
      </c>
      <c r="F26" s="1">
        <v>1</v>
      </c>
      <c r="G26" s="1">
        <v>1</v>
      </c>
      <c r="H26" s="1">
        <v>0</v>
      </c>
      <c r="I26" s="1">
        <v>0</v>
      </c>
      <c r="J26" s="1"/>
      <c r="K26" s="1"/>
      <c r="L26" s="1">
        <v>1</v>
      </c>
      <c r="M26" s="4">
        <f t="shared" si="0"/>
        <v>1</v>
      </c>
      <c r="N26" s="1">
        <v>1622</v>
      </c>
    </row>
    <row r="27" spans="1:14" x14ac:dyDescent="0.2">
      <c r="A27" s="1">
        <v>26</v>
      </c>
      <c r="B27" s="1" t="s">
        <v>16</v>
      </c>
      <c r="C27" s="1"/>
      <c r="D27" s="1">
        <v>862</v>
      </c>
      <c r="E27" s="1" t="s">
        <v>14</v>
      </c>
      <c r="F27" s="1">
        <v>1</v>
      </c>
      <c r="G27" s="1">
        <v>1</v>
      </c>
      <c r="H27" s="1">
        <v>0</v>
      </c>
      <c r="I27" s="1">
        <v>0</v>
      </c>
      <c r="J27" s="1"/>
      <c r="K27" s="1"/>
      <c r="L27" s="1">
        <v>1</v>
      </c>
      <c r="M27" s="4">
        <f t="shared" si="0"/>
        <v>1</v>
      </c>
      <c r="N27" s="1">
        <v>0</v>
      </c>
    </row>
    <row r="28" spans="1:14" x14ac:dyDescent="0.2">
      <c r="A28" s="1">
        <v>27</v>
      </c>
      <c r="B28" s="1" t="s">
        <v>23</v>
      </c>
      <c r="C28" s="1"/>
      <c r="D28" s="1">
        <v>842</v>
      </c>
      <c r="E28" s="1" t="s">
        <v>43</v>
      </c>
      <c r="F28" s="1">
        <v>2</v>
      </c>
      <c r="G28" s="1">
        <v>1</v>
      </c>
      <c r="H28" s="1">
        <v>0</v>
      </c>
      <c r="I28" s="1">
        <v>0</v>
      </c>
      <c r="J28" s="1"/>
      <c r="K28" s="1">
        <v>1</v>
      </c>
      <c r="L28" s="1">
        <v>1</v>
      </c>
      <c r="M28" s="4">
        <f t="shared" si="0"/>
        <v>0.5</v>
      </c>
      <c r="N28" s="1">
        <v>1719</v>
      </c>
    </row>
    <row r="29" spans="1:14" x14ac:dyDescent="0.2">
      <c r="A29" s="1">
        <v>28</v>
      </c>
      <c r="B29" s="1" t="s">
        <v>49</v>
      </c>
      <c r="C29" s="1"/>
      <c r="D29" s="1">
        <v>1422</v>
      </c>
      <c r="E29" s="1" t="s">
        <v>36</v>
      </c>
      <c r="F29" s="1">
        <v>2</v>
      </c>
      <c r="G29" s="1">
        <v>1</v>
      </c>
      <c r="H29" s="1">
        <v>0</v>
      </c>
      <c r="I29" s="1">
        <v>1</v>
      </c>
      <c r="J29" s="1"/>
      <c r="K29" s="1"/>
      <c r="L29" s="1">
        <v>1</v>
      </c>
      <c r="M29" s="4">
        <f t="shared" si="0"/>
        <v>0.5</v>
      </c>
      <c r="N29" s="1">
        <v>1301</v>
      </c>
    </row>
    <row r="30" spans="1:14" x14ac:dyDescent="0.2">
      <c r="A30" s="1">
        <v>29</v>
      </c>
      <c r="B30" s="1" t="s">
        <v>48</v>
      </c>
      <c r="C30" s="1"/>
      <c r="D30" s="1">
        <v>1042</v>
      </c>
      <c r="E30" s="1" t="s">
        <v>14</v>
      </c>
      <c r="F30" s="1">
        <v>2</v>
      </c>
      <c r="G30" s="1">
        <v>1</v>
      </c>
      <c r="H30" s="1">
        <v>0</v>
      </c>
      <c r="I30" s="1">
        <v>1</v>
      </c>
      <c r="J30" s="1"/>
      <c r="K30" s="1"/>
      <c r="L30" s="1">
        <v>1</v>
      </c>
      <c r="M30" s="4">
        <f t="shared" si="0"/>
        <v>0.5</v>
      </c>
      <c r="N30" s="1">
        <v>894</v>
      </c>
    </row>
    <row r="31" spans="1:14" x14ac:dyDescent="0.2">
      <c r="A31" s="1">
        <v>30</v>
      </c>
      <c r="B31" s="1" t="s">
        <v>31</v>
      </c>
      <c r="C31" s="1"/>
      <c r="D31" s="1">
        <v>1263</v>
      </c>
      <c r="E31" s="1" t="s">
        <v>43</v>
      </c>
      <c r="F31" s="1">
        <v>3</v>
      </c>
      <c r="G31" s="1">
        <v>1</v>
      </c>
      <c r="H31" s="1">
        <v>0</v>
      </c>
      <c r="I31" s="1">
        <v>2</v>
      </c>
      <c r="J31" s="1"/>
      <c r="K31" s="1"/>
      <c r="L31" s="1">
        <v>1</v>
      </c>
      <c r="M31" s="4">
        <f t="shared" si="0"/>
        <v>0.33333333333333331</v>
      </c>
      <c r="N31" s="1">
        <v>1255</v>
      </c>
    </row>
    <row r="32" spans="1:14" x14ac:dyDescent="0.2">
      <c r="A32" s="1">
        <v>31</v>
      </c>
      <c r="B32" s="1" t="s">
        <v>26</v>
      </c>
      <c r="C32" s="1"/>
      <c r="D32" s="1">
        <v>983</v>
      </c>
      <c r="E32" s="1" t="s">
        <v>19</v>
      </c>
      <c r="F32" s="1">
        <v>3</v>
      </c>
      <c r="G32" s="1">
        <v>0</v>
      </c>
      <c r="H32" s="1">
        <v>0</v>
      </c>
      <c r="I32" s="1">
        <v>2</v>
      </c>
      <c r="J32" s="1">
        <v>1</v>
      </c>
      <c r="K32" s="1"/>
      <c r="L32" s="1">
        <v>1</v>
      </c>
      <c r="M32" s="4">
        <f t="shared" si="0"/>
        <v>0.33333333333333331</v>
      </c>
      <c r="N32" s="1">
        <v>558</v>
      </c>
    </row>
    <row r="33" spans="1:14" x14ac:dyDescent="0.2">
      <c r="A33" s="1">
        <v>32</v>
      </c>
      <c r="B33" s="1" t="s">
        <v>32</v>
      </c>
      <c r="C33" s="1"/>
      <c r="D33" s="1">
        <v>1133</v>
      </c>
      <c r="E33" s="1" t="s">
        <v>19</v>
      </c>
      <c r="F33" s="1">
        <v>1</v>
      </c>
      <c r="G33" s="1">
        <v>0</v>
      </c>
      <c r="H33" s="1">
        <v>1</v>
      </c>
      <c r="I33" s="1">
        <v>0</v>
      </c>
      <c r="J33" s="1"/>
      <c r="K33" s="1"/>
      <c r="L33" s="1">
        <v>0.5</v>
      </c>
      <c r="M33" s="4">
        <f t="shared" si="0"/>
        <v>0.5</v>
      </c>
      <c r="N33" s="1">
        <v>1428</v>
      </c>
    </row>
    <row r="34" spans="1:14" x14ac:dyDescent="0.2">
      <c r="A34" s="1">
        <v>33</v>
      </c>
      <c r="B34" s="1" t="s">
        <v>50</v>
      </c>
      <c r="C34" s="1"/>
      <c r="D34" s="1"/>
      <c r="E34" s="1" t="s">
        <v>19</v>
      </c>
      <c r="F34" s="1">
        <v>4</v>
      </c>
      <c r="G34" s="1">
        <v>0</v>
      </c>
      <c r="H34" s="1">
        <v>1</v>
      </c>
      <c r="I34" s="1">
        <v>3</v>
      </c>
      <c r="J34" s="1"/>
      <c r="K34" s="1"/>
      <c r="L34" s="1">
        <v>0.5</v>
      </c>
      <c r="M34" s="4">
        <f t="shared" si="0"/>
        <v>0.125</v>
      </c>
      <c r="N34" s="1">
        <v>0</v>
      </c>
    </row>
    <row r="35" spans="1:14" x14ac:dyDescent="0.2">
      <c r="A35" s="1">
        <v>34</v>
      </c>
      <c r="B35" s="1" t="s">
        <v>30</v>
      </c>
      <c r="C35" s="1"/>
      <c r="D35" s="1">
        <v>1186</v>
      </c>
      <c r="E35" s="1" t="s">
        <v>43</v>
      </c>
      <c r="F35" s="1">
        <v>1</v>
      </c>
      <c r="G35" s="1">
        <v>0</v>
      </c>
      <c r="H35" s="1">
        <v>0</v>
      </c>
      <c r="I35" s="1">
        <v>1</v>
      </c>
      <c r="J35" s="1"/>
      <c r="K35" s="1"/>
      <c r="L35" s="1">
        <v>0</v>
      </c>
      <c r="M35" s="4">
        <f t="shared" si="0"/>
        <v>0</v>
      </c>
      <c r="N35" s="1">
        <v>483</v>
      </c>
    </row>
    <row r="36" spans="1:14" x14ac:dyDescent="0.2">
      <c r="A36" s="1">
        <v>35</v>
      </c>
      <c r="B36" s="1" t="s">
        <v>33</v>
      </c>
      <c r="C36" s="1"/>
      <c r="D36" s="1">
        <v>1207</v>
      </c>
      <c r="E36" s="1" t="s">
        <v>43</v>
      </c>
      <c r="F36" s="1">
        <v>1</v>
      </c>
      <c r="G36" s="1">
        <v>0</v>
      </c>
      <c r="H36" s="1">
        <v>0</v>
      </c>
      <c r="I36" s="1">
        <v>1</v>
      </c>
      <c r="J36" s="1"/>
      <c r="K36" s="1"/>
      <c r="L36" s="1">
        <v>0</v>
      </c>
      <c r="M36" s="4">
        <f t="shared" si="0"/>
        <v>0</v>
      </c>
      <c r="N36" s="1">
        <v>384</v>
      </c>
    </row>
    <row r="37" spans="1:14" x14ac:dyDescent="0.2">
      <c r="A37" s="1">
        <v>36</v>
      </c>
      <c r="B37" s="1" t="s">
        <v>18</v>
      </c>
      <c r="C37" s="1"/>
      <c r="D37" s="1">
        <v>1086</v>
      </c>
      <c r="E37" s="1" t="s">
        <v>19</v>
      </c>
      <c r="F37" s="1">
        <v>1</v>
      </c>
      <c r="G37" s="1">
        <v>0</v>
      </c>
      <c r="H37" s="1">
        <v>0</v>
      </c>
      <c r="I37" s="1">
        <v>1</v>
      </c>
      <c r="J37" s="1"/>
      <c r="K37" s="1"/>
      <c r="L37" s="1">
        <v>0</v>
      </c>
      <c r="M37" s="4">
        <f t="shared" si="0"/>
        <v>0</v>
      </c>
      <c r="N37" s="1">
        <v>384</v>
      </c>
    </row>
    <row r="38" spans="1:14" x14ac:dyDescent="0.2">
      <c r="A38" s="1">
        <v>37</v>
      </c>
      <c r="B38" s="1" t="s">
        <v>52</v>
      </c>
      <c r="C38" s="1"/>
      <c r="D38" s="1">
        <v>1409</v>
      </c>
      <c r="E38" s="1" t="s">
        <v>14</v>
      </c>
      <c r="F38" s="1">
        <v>1</v>
      </c>
      <c r="G38" s="1">
        <v>0</v>
      </c>
      <c r="H38" s="1">
        <v>0</v>
      </c>
      <c r="I38" s="1">
        <v>0</v>
      </c>
      <c r="J38" s="1"/>
      <c r="K38" s="1">
        <v>1</v>
      </c>
      <c r="L38" s="1">
        <v>0</v>
      </c>
      <c r="M38" s="4">
        <f t="shared" si="0"/>
        <v>0</v>
      </c>
      <c r="N38" s="1">
        <v>0</v>
      </c>
    </row>
    <row r="39" spans="1:14" x14ac:dyDescent="0.2">
      <c r="A39" s="1">
        <v>38</v>
      </c>
      <c r="B39" s="1" t="s">
        <v>54</v>
      </c>
      <c r="C39" s="1"/>
      <c r="D39" s="1"/>
      <c r="E39" s="1" t="s">
        <v>43</v>
      </c>
      <c r="F39" s="1">
        <v>1</v>
      </c>
      <c r="G39" s="1">
        <v>0</v>
      </c>
      <c r="H39" s="1">
        <v>0</v>
      </c>
      <c r="I39" s="1">
        <v>1</v>
      </c>
      <c r="J39" s="1"/>
      <c r="K39" s="1"/>
      <c r="L39" s="1">
        <v>0</v>
      </c>
      <c r="M39" s="4">
        <f t="shared" si="0"/>
        <v>0</v>
      </c>
      <c r="N39" s="1">
        <v>0</v>
      </c>
    </row>
    <row r="40" spans="1:14" x14ac:dyDescent="0.2">
      <c r="A40" s="1">
        <v>39</v>
      </c>
      <c r="B40" s="1" t="s">
        <v>53</v>
      </c>
      <c r="C40" s="1"/>
      <c r="D40" s="1">
        <v>1259</v>
      </c>
      <c r="E40" s="1" t="s">
        <v>43</v>
      </c>
      <c r="F40" s="1">
        <v>1</v>
      </c>
      <c r="G40" s="1">
        <v>0</v>
      </c>
      <c r="H40" s="1">
        <v>0</v>
      </c>
      <c r="I40" s="1">
        <v>0</v>
      </c>
      <c r="J40" s="1"/>
      <c r="K40" s="1">
        <v>1</v>
      </c>
      <c r="L40" s="1">
        <v>0</v>
      </c>
      <c r="M40" s="4">
        <f t="shared" si="0"/>
        <v>0</v>
      </c>
      <c r="N40" s="1">
        <v>0</v>
      </c>
    </row>
    <row r="41" spans="1:14" x14ac:dyDescent="0.2">
      <c r="A41" s="1">
        <v>40</v>
      </c>
      <c r="B41" s="1" t="s">
        <v>51</v>
      </c>
      <c r="C41" s="1"/>
      <c r="D41" s="1">
        <v>1388</v>
      </c>
      <c r="E41" s="1" t="s">
        <v>19</v>
      </c>
      <c r="F41" s="1">
        <v>1</v>
      </c>
      <c r="G41" s="1">
        <v>0</v>
      </c>
      <c r="H41" s="1">
        <v>0</v>
      </c>
      <c r="I41" s="1">
        <v>0</v>
      </c>
      <c r="J41" s="1"/>
      <c r="K41" s="1">
        <v>1</v>
      </c>
      <c r="L41" s="1">
        <v>0</v>
      </c>
      <c r="M41" s="4">
        <f t="shared" si="0"/>
        <v>0</v>
      </c>
      <c r="N41" s="1">
        <v>0</v>
      </c>
    </row>
    <row r="42" spans="1:14" x14ac:dyDescent="0.2">
      <c r="A42" s="1">
        <v>41</v>
      </c>
      <c r="B42" s="1" t="s">
        <v>55</v>
      </c>
      <c r="C42" s="1"/>
      <c r="D42" s="1"/>
      <c r="E42" s="1" t="s">
        <v>43</v>
      </c>
      <c r="F42" s="1">
        <v>1</v>
      </c>
      <c r="G42" s="1">
        <v>0</v>
      </c>
      <c r="H42" s="1">
        <v>0</v>
      </c>
      <c r="I42" s="1">
        <v>1</v>
      </c>
      <c r="J42" s="1"/>
      <c r="K42" s="1"/>
      <c r="L42" s="1">
        <v>0</v>
      </c>
      <c r="M42" s="4">
        <f t="shared" si="0"/>
        <v>0</v>
      </c>
      <c r="N42" s="1">
        <v>0</v>
      </c>
    </row>
    <row r="43" spans="1:14" x14ac:dyDescent="0.2">
      <c r="A43" s="1">
        <v>42</v>
      </c>
      <c r="B43" s="1" t="s">
        <v>16</v>
      </c>
      <c r="C43" s="1"/>
      <c r="D43" s="1">
        <v>988</v>
      </c>
      <c r="E43" s="1" t="s">
        <v>43</v>
      </c>
      <c r="F43" s="1">
        <v>1</v>
      </c>
      <c r="G43" s="1">
        <v>0</v>
      </c>
      <c r="H43" s="1">
        <v>0</v>
      </c>
      <c r="I43" s="1">
        <v>1</v>
      </c>
      <c r="J43" s="1"/>
      <c r="K43" s="1"/>
      <c r="L43" s="1">
        <v>0</v>
      </c>
      <c r="M43" s="4">
        <f t="shared" si="0"/>
        <v>0</v>
      </c>
      <c r="N43" s="1">
        <v>0</v>
      </c>
    </row>
    <row r="44" spans="1:14" x14ac:dyDescent="0.2">
      <c r="A44" s="1">
        <v>43</v>
      </c>
      <c r="B44" s="1" t="s">
        <v>29</v>
      </c>
      <c r="C44" s="1" t="s">
        <v>0</v>
      </c>
      <c r="D44" s="1"/>
      <c r="E44" s="1" t="s">
        <v>43</v>
      </c>
      <c r="F44" s="1">
        <v>3</v>
      </c>
      <c r="G44" s="1">
        <v>0</v>
      </c>
      <c r="H44" s="1">
        <v>0</v>
      </c>
      <c r="I44" s="1">
        <v>3</v>
      </c>
      <c r="J44" s="1"/>
      <c r="K44" s="1"/>
      <c r="L44" s="1">
        <v>0</v>
      </c>
      <c r="M44" s="4">
        <f t="shared" si="0"/>
        <v>0</v>
      </c>
      <c r="N44" s="1">
        <v>0</v>
      </c>
    </row>
    <row r="45" spans="1:14" x14ac:dyDescent="0.2">
      <c r="A45" s="1"/>
      <c r="B45" s="1" t="s">
        <v>56</v>
      </c>
      <c r="C45" s="1"/>
      <c r="D45" s="1"/>
      <c r="E45" s="1" t="s">
        <v>14</v>
      </c>
      <c r="F45" s="1">
        <v>4</v>
      </c>
      <c r="G45" s="1">
        <v>0</v>
      </c>
      <c r="H45" s="1">
        <v>0</v>
      </c>
      <c r="I45" s="1">
        <v>0</v>
      </c>
      <c r="J45" s="1"/>
      <c r="K45" s="1">
        <v>4</v>
      </c>
      <c r="L45" s="1">
        <v>0</v>
      </c>
      <c r="M45" s="4">
        <f t="shared" si="0"/>
        <v>0</v>
      </c>
      <c r="N45" s="1"/>
    </row>
    <row r="46" spans="1:14" x14ac:dyDescent="0.2">
      <c r="A46" s="6"/>
      <c r="B46" s="6"/>
      <c r="C46" s="6">
        <f>COUNTA(C2:C44)</f>
        <v>3</v>
      </c>
      <c r="D46" s="6"/>
      <c r="E46" s="6"/>
      <c r="F46" s="6">
        <f>SUM(F2:F45)</f>
        <v>160</v>
      </c>
      <c r="G46" s="6">
        <f t="shared" ref="G46:L46" si="1">SUM(G2:G45)</f>
        <v>61</v>
      </c>
      <c r="H46" s="6">
        <f t="shared" si="1"/>
        <v>20</v>
      </c>
      <c r="I46" s="6">
        <f t="shared" si="1"/>
        <v>61</v>
      </c>
      <c r="J46" s="6">
        <f t="shared" si="1"/>
        <v>9</v>
      </c>
      <c r="K46" s="6">
        <f t="shared" si="1"/>
        <v>9</v>
      </c>
      <c r="L46" s="6">
        <f t="shared" si="1"/>
        <v>80</v>
      </c>
      <c r="M46" s="6"/>
      <c r="N46" s="6"/>
    </row>
    <row r="47" spans="1:14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7">
        <f>K46/240</f>
        <v>3.7499999999999999E-2</v>
      </c>
      <c r="L47" s="3"/>
      <c r="M47" s="3"/>
      <c r="N47" s="3"/>
    </row>
  </sheetData>
  <pageMargins left="0.78740157499999996" right="0.78740157499999996" top="0.984251969" bottom="0.984251969" header="0.4921259845" footer="0.492125984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Kreisklasse 2223-TeilRang-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2014-05-10T05:44:34Z</dcterms:created>
  <dcterms:modified xsi:type="dcterms:W3CDTF">2025-05-03T10:25:23Z</dcterms:modified>
</cp:coreProperties>
</file>