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omepage\homepage_schach\bezirk\kreisklasse\2023-2024\"/>
    </mc:Choice>
  </mc:AlternateContent>
  <xr:revisionPtr revIDLastSave="0" documentId="13_ncr:1_{2F15E2F4-64C0-4483-970D-087967858C03}" xr6:coauthVersionLast="47" xr6:coauthVersionMax="47" xr10:uidLastSave="{00000000-0000-0000-0000-000000000000}"/>
  <bookViews>
    <workbookView xWindow="-120" yWindow="-120" windowWidth="29040" windowHeight="15840" xr2:uid="{EE55EE78-E577-4C89-BF0F-1A49E6DC913B}"/>
  </bookViews>
  <sheets>
    <sheet name="Kreisklasse 2324-TeilRang-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" i="1"/>
  <c r="M2" i="1"/>
  <c r="M4" i="1"/>
  <c r="M5" i="1"/>
  <c r="M6" i="1"/>
  <c r="M7" i="1"/>
  <c r="M8" i="1"/>
  <c r="M9" i="1"/>
  <c r="M10" i="1"/>
  <c r="M11" i="1"/>
  <c r="M12" i="1"/>
  <c r="M13" i="1"/>
  <c r="M15" i="1"/>
  <c r="M16" i="1"/>
  <c r="M14" i="1"/>
  <c r="M17" i="1"/>
  <c r="M18" i="1"/>
  <c r="M19" i="1"/>
  <c r="M20" i="1"/>
  <c r="M26" i="1"/>
  <c r="M23" i="1"/>
  <c r="M21" i="1"/>
  <c r="M22" i="1"/>
  <c r="M24" i="1"/>
  <c r="M25" i="1"/>
  <c r="M27" i="1"/>
  <c r="M28" i="1"/>
  <c r="M29" i="1"/>
  <c r="M31" i="1"/>
  <c r="M30" i="1"/>
  <c r="G34" i="1"/>
  <c r="H34" i="1"/>
  <c r="I34" i="1"/>
  <c r="J34" i="1"/>
  <c r="K34" i="1"/>
  <c r="K35" i="1"/>
  <c r="L34" i="1"/>
  <c r="F34" i="1"/>
  <c r="C34" i="1"/>
</calcChain>
</file>

<file path=xl/sharedStrings.xml><?xml version="1.0" encoding="utf-8"?>
<sst xmlns="http://schemas.openxmlformats.org/spreadsheetml/2006/main" count="79" uniqueCount="49">
  <si>
    <t>W</t>
  </si>
  <si>
    <t>Platz</t>
  </si>
  <si>
    <t>Name</t>
  </si>
  <si>
    <t>DWZ</t>
  </si>
  <si>
    <t>Mannschaft</t>
  </si>
  <si>
    <t>G</t>
  </si>
  <si>
    <t>S</t>
  </si>
  <si>
    <t>R</t>
  </si>
  <si>
    <t>V</t>
  </si>
  <si>
    <t>+</t>
  </si>
  <si>
    <t>-</t>
  </si>
  <si>
    <t>Punkte</t>
  </si>
  <si>
    <t>%</t>
  </si>
  <si>
    <t>RaLst</t>
  </si>
  <si>
    <t>SK Gronau 2</t>
  </si>
  <si>
    <t>Milchreit, Oliver</t>
  </si>
  <si>
    <t>Klose, Benjamin</t>
  </si>
  <si>
    <t>Hempel, Bernd</t>
  </si>
  <si>
    <t>Rist, Max Jannik</t>
  </si>
  <si>
    <t>KAMPFLOS</t>
  </si>
  <si>
    <t>Jansen, Philipp</t>
  </si>
  <si>
    <t>Hildesheimer SV 5</t>
  </si>
  <si>
    <t>Zhang, Jiahui</t>
  </si>
  <si>
    <t>Schwarz, Aaron Tyler</t>
  </si>
  <si>
    <t>Kraszewski, Jakub</t>
  </si>
  <si>
    <t>Gniffke, Reiner</t>
  </si>
  <si>
    <t>SG Südharz 2</t>
  </si>
  <si>
    <t>Radtke, Wilfried</t>
  </si>
  <si>
    <t>Duus, Felix</t>
  </si>
  <si>
    <t>Simonenko, Artur</t>
  </si>
  <si>
    <t>Neddermeyer, Björn</t>
  </si>
  <si>
    <t>Schach-AG Hildesheim</t>
  </si>
  <si>
    <t>Brkljac, Dusan</t>
  </si>
  <si>
    <t>Almalakmeh, Hamzeh</t>
  </si>
  <si>
    <t>Hintze, Ana</t>
  </si>
  <si>
    <t>Braun, Anton</t>
  </si>
  <si>
    <t>Bücker, Erich</t>
  </si>
  <si>
    <t>Gandzondis, Jasonas</t>
  </si>
  <si>
    <t>Lorenz, Jakob</t>
  </si>
  <si>
    <t>Riechel, Norbert</t>
  </si>
  <si>
    <t>Fox, Dietmar, Dr.</t>
  </si>
  <si>
    <t>Rudolph, Werner</t>
  </si>
  <si>
    <t>Thiele, Olaf</t>
  </si>
  <si>
    <t>Hartmann, Thorge</t>
  </si>
  <si>
    <t>Paesler, Tom Luca</t>
  </si>
  <si>
    <t>Xia, Richard</t>
  </si>
  <si>
    <t>Puschke, Max</t>
  </si>
  <si>
    <t>Oeßel, Ivo</t>
  </si>
  <si>
    <t>Schneider, Alexander Maximilian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</si>
</sst>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1" applyNumberFormat="0" applyAlignment="0" applyProtection="0"/>
    <xf numFmtId="0" fontId="4" fillId="8" borderId="2" applyNumberFormat="0" applyAlignment="0" applyProtection="0"/>
    <xf numFmtId="0" fontId="5" fillId="9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1" fillId="12" borderId="4" applyNumberFormat="0" applyFont="0" applyAlignment="0" applyProtection="0"/>
    <xf numFmtId="0" fontId="10" fillId="13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9" applyNumberFormat="0" applyAlignment="0" applyProtection="0"/>
  </cellStyleXfs>
  <cellXfs count="7">
    <xf numFmtId="0" fontId="0" fillId="0" borderId="0" xfId="0"/>
    <xf numFmtId="0" fontId="18" fillId="0" borderId="10" xfId="0" applyFont="1" applyBorder="1" applyAlignment="1">
      <alignment wrapText="1"/>
    </xf>
    <xf numFmtId="0" fontId="19" fillId="0" borderId="10" xfId="0" applyFont="1" applyBorder="1" applyAlignment="1">
      <alignment horizontal="center" vertical="center" wrapText="1"/>
    </xf>
    <xf numFmtId="0" fontId="18" fillId="0" borderId="0" xfId="0" applyFont="1"/>
    <xf numFmtId="9" fontId="18" fillId="0" borderId="10" xfId="0" applyNumberFormat="1" applyFont="1" applyBorder="1" applyAlignment="1">
      <alignment wrapText="1"/>
    </xf>
    <xf numFmtId="0" fontId="18" fillId="0" borderId="10" xfId="0" applyFont="1" applyBorder="1"/>
    <xf numFmtId="10" fontId="18" fillId="0" borderId="0" xfId="0" applyNumberFormat="1" applyFont="1"/>
  </cellXfs>
  <cellStyles count="24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Überschrift" xfId="16" builtinId="15" customBuiltin="1"/>
    <cellStyle name="Überschrift 1" xfId="17" builtinId="16" customBuiltin="1"/>
    <cellStyle name="Überschrift 2" xfId="18" builtinId="17" customBuiltin="1"/>
    <cellStyle name="Überschrift 3" xfId="19" builtinId="18" customBuiltin="1"/>
    <cellStyle name="Überschrift 4" xfId="20" builtinId="19" customBuiltin="1"/>
    <cellStyle name="Verknüpfte Zelle" xfId="21" builtinId="24" customBuiltin="1"/>
    <cellStyle name="Warnender Text" xfId="22" builtinId="11" customBuiltin="1"/>
    <cellStyle name="Zelle überprüfen" xfId="2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A5EDB-A0BE-4386-8113-049EFE10C572}">
  <dimension ref="A1:N35"/>
  <sheetViews>
    <sheetView showGridLines="0" tabSelected="1" workbookViewId="0">
      <selection activeCell="P33" sqref="P33"/>
    </sheetView>
  </sheetViews>
  <sheetFormatPr baseColWidth="10" defaultColWidth="41" defaultRowHeight="14.25" x14ac:dyDescent="0.2"/>
  <cols>
    <col min="1" max="1" width="6" style="3" bestFit="1" customWidth="1"/>
    <col min="2" max="2" width="34" style="3" customWidth="1"/>
    <col min="3" max="3" width="3.140625" style="3" bestFit="1" customWidth="1"/>
    <col min="4" max="4" width="5.5703125" style="3" bestFit="1" customWidth="1"/>
    <col min="5" max="5" width="22.85546875" style="3" bestFit="1" customWidth="1"/>
    <col min="6" max="7" width="4.42578125" style="3" bestFit="1" customWidth="1"/>
    <col min="8" max="8" width="3.28515625" style="3" bestFit="1" customWidth="1"/>
    <col min="9" max="9" width="4.42578125" style="3" bestFit="1" customWidth="1"/>
    <col min="10" max="10" width="3.28515625" style="3" bestFit="1" customWidth="1"/>
    <col min="11" max="11" width="6.85546875" style="3" bestFit="1" customWidth="1"/>
    <col min="12" max="12" width="8.140625" style="3" bestFit="1" customWidth="1"/>
    <col min="13" max="13" width="6.28515625" style="3" bestFit="1" customWidth="1"/>
    <col min="14" max="14" width="6.85546875" style="3" bestFit="1" customWidth="1"/>
    <col min="15" max="15" width="11.140625" style="3" customWidth="1"/>
    <col min="16" max="16384" width="41" style="3"/>
  </cols>
  <sheetData>
    <row r="1" spans="1:14" ht="15" x14ac:dyDescent="0.2">
      <c r="A1" s="2" t="s">
        <v>1</v>
      </c>
      <c r="B1" s="2" t="s">
        <v>2</v>
      </c>
      <c r="C1" s="2" t="s">
        <v>0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x14ac:dyDescent="0.2">
      <c r="A2" s="1">
        <v>1</v>
      </c>
      <c r="B2" s="1" t="s">
        <v>22</v>
      </c>
      <c r="C2" s="1"/>
      <c r="D2" s="1">
        <v>1444</v>
      </c>
      <c r="E2" s="1" t="s">
        <v>21</v>
      </c>
      <c r="F2" s="1">
        <v>5</v>
      </c>
      <c r="G2" s="1">
        <v>3</v>
      </c>
      <c r="H2" s="1">
        <v>1</v>
      </c>
      <c r="I2" s="1">
        <v>0</v>
      </c>
      <c r="J2" s="1">
        <v>1</v>
      </c>
      <c r="K2" s="1"/>
      <c r="L2" s="1">
        <v>4.5</v>
      </c>
      <c r="M2" s="4">
        <f t="shared" ref="M2:M33" si="0">L2/F2</f>
        <v>0.9</v>
      </c>
      <c r="N2" s="1">
        <v>1917</v>
      </c>
    </row>
    <row r="3" spans="1:14" x14ac:dyDescent="0.2">
      <c r="A3" s="1">
        <v>2</v>
      </c>
      <c r="B3" s="1" t="s">
        <v>20</v>
      </c>
      <c r="C3" s="1"/>
      <c r="D3" s="1">
        <v>1376</v>
      </c>
      <c r="E3" s="1" t="s">
        <v>21</v>
      </c>
      <c r="F3" s="1">
        <v>5</v>
      </c>
      <c r="G3" s="1">
        <v>1</v>
      </c>
      <c r="H3" s="1">
        <v>1</v>
      </c>
      <c r="I3" s="1">
        <v>0</v>
      </c>
      <c r="J3" s="1">
        <v>3</v>
      </c>
      <c r="K3" s="1"/>
      <c r="L3" s="1">
        <v>4.5</v>
      </c>
      <c r="M3" s="4">
        <f t="shared" si="0"/>
        <v>0.9</v>
      </c>
      <c r="N3" s="1">
        <v>1484</v>
      </c>
    </row>
    <row r="4" spans="1:14" x14ac:dyDescent="0.2">
      <c r="A4" s="1">
        <v>3</v>
      </c>
      <c r="B4" s="1" t="s">
        <v>23</v>
      </c>
      <c r="C4" s="1"/>
      <c r="D4" s="1">
        <v>1017</v>
      </c>
      <c r="E4" s="1" t="s">
        <v>21</v>
      </c>
      <c r="F4" s="1">
        <v>4</v>
      </c>
      <c r="G4" s="1">
        <v>2</v>
      </c>
      <c r="H4" s="1">
        <v>0</v>
      </c>
      <c r="I4" s="1">
        <v>0</v>
      </c>
      <c r="J4" s="1">
        <v>2</v>
      </c>
      <c r="K4" s="1"/>
      <c r="L4" s="1">
        <v>4</v>
      </c>
      <c r="M4" s="4">
        <f t="shared" si="0"/>
        <v>1</v>
      </c>
      <c r="N4" s="1">
        <v>1749</v>
      </c>
    </row>
    <row r="5" spans="1:14" x14ac:dyDescent="0.2">
      <c r="A5" s="1">
        <v>4</v>
      </c>
      <c r="B5" s="1" t="s">
        <v>24</v>
      </c>
      <c r="C5" s="1"/>
      <c r="D5" s="1">
        <v>1333</v>
      </c>
      <c r="E5" s="1" t="s">
        <v>21</v>
      </c>
      <c r="F5" s="1">
        <v>4</v>
      </c>
      <c r="G5" s="1">
        <v>2</v>
      </c>
      <c r="H5" s="1">
        <v>1</v>
      </c>
      <c r="I5" s="1">
        <v>0</v>
      </c>
      <c r="J5" s="1">
        <v>1</v>
      </c>
      <c r="K5" s="1"/>
      <c r="L5" s="1">
        <v>3.5</v>
      </c>
      <c r="M5" s="4">
        <f t="shared" si="0"/>
        <v>0.875</v>
      </c>
      <c r="N5" s="1">
        <v>1751</v>
      </c>
    </row>
    <row r="6" spans="1:14" x14ac:dyDescent="0.2">
      <c r="A6" s="1">
        <v>5</v>
      </c>
      <c r="B6" s="1" t="s">
        <v>25</v>
      </c>
      <c r="C6" s="1"/>
      <c r="D6" s="1">
        <v>1641</v>
      </c>
      <c r="E6" s="1" t="s">
        <v>26</v>
      </c>
      <c r="F6" s="1">
        <v>5</v>
      </c>
      <c r="G6" s="1">
        <v>1</v>
      </c>
      <c r="H6" s="1">
        <v>2</v>
      </c>
      <c r="I6" s="1">
        <v>1</v>
      </c>
      <c r="J6" s="1">
        <v>1</v>
      </c>
      <c r="K6" s="1"/>
      <c r="L6" s="1">
        <v>3</v>
      </c>
      <c r="M6" s="4">
        <f t="shared" si="0"/>
        <v>0.6</v>
      </c>
      <c r="N6" s="1">
        <v>1148</v>
      </c>
    </row>
    <row r="7" spans="1:14" x14ac:dyDescent="0.2">
      <c r="A7" s="1">
        <v>6</v>
      </c>
      <c r="B7" s="1" t="s">
        <v>17</v>
      </c>
      <c r="C7" s="1"/>
      <c r="D7" s="1">
        <v>992</v>
      </c>
      <c r="E7" s="1" t="s">
        <v>14</v>
      </c>
      <c r="F7" s="1">
        <v>5</v>
      </c>
      <c r="G7" s="1">
        <v>1</v>
      </c>
      <c r="H7" s="1">
        <v>0</v>
      </c>
      <c r="I7" s="1">
        <v>2</v>
      </c>
      <c r="J7" s="1">
        <v>2</v>
      </c>
      <c r="K7" s="1"/>
      <c r="L7" s="1">
        <v>3</v>
      </c>
      <c r="M7" s="4">
        <f t="shared" si="0"/>
        <v>0.6</v>
      </c>
      <c r="N7" s="1">
        <v>626</v>
      </c>
    </row>
    <row r="8" spans="1:14" x14ac:dyDescent="0.2">
      <c r="A8" s="1">
        <v>7</v>
      </c>
      <c r="B8" s="1" t="s">
        <v>18</v>
      </c>
      <c r="C8" s="1"/>
      <c r="D8" s="1"/>
      <c r="E8" s="1" t="s">
        <v>14</v>
      </c>
      <c r="F8" s="1">
        <v>6</v>
      </c>
      <c r="G8" s="1">
        <v>1</v>
      </c>
      <c r="H8" s="1">
        <v>0</v>
      </c>
      <c r="I8" s="1">
        <v>2</v>
      </c>
      <c r="J8" s="1">
        <v>2</v>
      </c>
      <c r="K8" s="1">
        <v>1</v>
      </c>
      <c r="L8" s="1">
        <v>3</v>
      </c>
      <c r="M8" s="4">
        <f t="shared" si="0"/>
        <v>0.5</v>
      </c>
      <c r="N8" s="1">
        <v>0</v>
      </c>
    </row>
    <row r="9" spans="1:14" x14ac:dyDescent="0.2">
      <c r="A9" s="1">
        <v>8</v>
      </c>
      <c r="B9" s="1" t="s">
        <v>27</v>
      </c>
      <c r="C9" s="1"/>
      <c r="D9" s="1">
        <v>1484</v>
      </c>
      <c r="E9" s="1" t="s">
        <v>26</v>
      </c>
      <c r="F9" s="1">
        <v>3</v>
      </c>
      <c r="G9" s="1">
        <v>1</v>
      </c>
      <c r="H9" s="1">
        <v>1</v>
      </c>
      <c r="I9" s="1">
        <v>0</v>
      </c>
      <c r="J9" s="1">
        <v>1</v>
      </c>
      <c r="K9" s="1"/>
      <c r="L9" s="1">
        <v>2.5</v>
      </c>
      <c r="M9" s="4">
        <f t="shared" si="0"/>
        <v>0.83333333333333337</v>
      </c>
      <c r="N9" s="1">
        <v>1388</v>
      </c>
    </row>
    <row r="10" spans="1:14" x14ac:dyDescent="0.2">
      <c r="A10" s="1">
        <v>9</v>
      </c>
      <c r="B10" s="1" t="s">
        <v>28</v>
      </c>
      <c r="C10" s="1"/>
      <c r="D10" s="1"/>
      <c r="E10" s="1" t="s">
        <v>26</v>
      </c>
      <c r="F10" s="1">
        <v>5</v>
      </c>
      <c r="G10" s="1">
        <v>2</v>
      </c>
      <c r="H10" s="1">
        <v>1</v>
      </c>
      <c r="I10" s="1">
        <v>2</v>
      </c>
      <c r="J10" s="1"/>
      <c r="K10" s="1"/>
      <c r="L10" s="1">
        <v>2.5</v>
      </c>
      <c r="M10" s="4">
        <f t="shared" si="0"/>
        <v>0.5</v>
      </c>
      <c r="N10" s="1">
        <v>0</v>
      </c>
    </row>
    <row r="11" spans="1:14" x14ac:dyDescent="0.2">
      <c r="A11" s="1">
        <v>10</v>
      </c>
      <c r="B11" s="1" t="s">
        <v>15</v>
      </c>
      <c r="C11" s="1"/>
      <c r="D11" s="1">
        <v>1152</v>
      </c>
      <c r="E11" s="1" t="s">
        <v>14</v>
      </c>
      <c r="F11" s="1">
        <v>6</v>
      </c>
      <c r="G11" s="1">
        <v>0</v>
      </c>
      <c r="H11" s="1">
        <v>1</v>
      </c>
      <c r="I11" s="1">
        <v>2</v>
      </c>
      <c r="J11" s="1">
        <v>2</v>
      </c>
      <c r="K11" s="1">
        <v>1</v>
      </c>
      <c r="L11" s="1">
        <v>2.5</v>
      </c>
      <c r="M11" s="4">
        <f t="shared" si="0"/>
        <v>0.41666666666666669</v>
      </c>
      <c r="N11" s="1">
        <v>1057</v>
      </c>
    </row>
    <row r="12" spans="1:14" x14ac:dyDescent="0.2">
      <c r="A12" s="1">
        <v>11</v>
      </c>
      <c r="B12" s="1" t="s">
        <v>29</v>
      </c>
      <c r="C12" s="1"/>
      <c r="D12" s="1">
        <v>1039</v>
      </c>
      <c r="E12" s="1" t="s">
        <v>21</v>
      </c>
      <c r="F12" s="1">
        <v>2</v>
      </c>
      <c r="G12" s="1">
        <v>1</v>
      </c>
      <c r="H12" s="1">
        <v>0</v>
      </c>
      <c r="I12" s="1">
        <v>0</v>
      </c>
      <c r="J12" s="1">
        <v>1</v>
      </c>
      <c r="K12" s="1"/>
      <c r="L12" s="1">
        <v>2</v>
      </c>
      <c r="M12" s="4">
        <f t="shared" si="0"/>
        <v>1</v>
      </c>
      <c r="N12" s="1">
        <v>1670</v>
      </c>
    </row>
    <row r="13" spans="1:14" x14ac:dyDescent="0.2">
      <c r="A13" s="1">
        <v>12</v>
      </c>
      <c r="B13" s="1" t="s">
        <v>30</v>
      </c>
      <c r="C13" s="1"/>
      <c r="D13" s="1"/>
      <c r="E13" s="1" t="s">
        <v>31</v>
      </c>
      <c r="F13" s="1">
        <v>3</v>
      </c>
      <c r="G13" s="1">
        <v>2</v>
      </c>
      <c r="H13" s="1">
        <v>0</v>
      </c>
      <c r="I13" s="1">
        <v>0</v>
      </c>
      <c r="J13" s="1"/>
      <c r="K13" s="1">
        <v>1</v>
      </c>
      <c r="L13" s="1">
        <v>2</v>
      </c>
      <c r="M13" s="4">
        <f t="shared" si="0"/>
        <v>0.66666666666666663</v>
      </c>
      <c r="N13" s="1">
        <v>0</v>
      </c>
    </row>
    <row r="14" spans="1:14" x14ac:dyDescent="0.2">
      <c r="A14" s="1">
        <v>13</v>
      </c>
      <c r="B14" s="1" t="s">
        <v>34</v>
      </c>
      <c r="C14" s="1" t="s">
        <v>0</v>
      </c>
      <c r="D14" s="1">
        <v>1297</v>
      </c>
      <c r="E14" s="1" t="s">
        <v>21</v>
      </c>
      <c r="F14" s="1">
        <v>1</v>
      </c>
      <c r="G14" s="1">
        <v>1</v>
      </c>
      <c r="H14" s="1">
        <v>0</v>
      </c>
      <c r="I14" s="1">
        <v>0</v>
      </c>
      <c r="J14" s="1"/>
      <c r="K14" s="1"/>
      <c r="L14" s="1">
        <v>1</v>
      </c>
      <c r="M14" s="4">
        <f t="shared" si="0"/>
        <v>1</v>
      </c>
      <c r="N14" s="1">
        <v>2218</v>
      </c>
    </row>
    <row r="15" spans="1:14" x14ac:dyDescent="0.2">
      <c r="A15" s="1">
        <v>14</v>
      </c>
      <c r="B15" s="1" t="s">
        <v>32</v>
      </c>
      <c r="C15" s="1"/>
      <c r="D15" s="1">
        <v>1588</v>
      </c>
      <c r="E15" s="1" t="s">
        <v>26</v>
      </c>
      <c r="F15" s="1">
        <v>1</v>
      </c>
      <c r="G15" s="1">
        <v>1</v>
      </c>
      <c r="H15" s="1">
        <v>0</v>
      </c>
      <c r="I15" s="1">
        <v>0</v>
      </c>
      <c r="J15" s="1"/>
      <c r="K15" s="1"/>
      <c r="L15" s="1">
        <v>1</v>
      </c>
      <c r="M15" s="4">
        <f t="shared" si="0"/>
        <v>1</v>
      </c>
      <c r="N15" s="1">
        <v>1669</v>
      </c>
    </row>
    <row r="16" spans="1:14" x14ac:dyDescent="0.2">
      <c r="A16" s="1">
        <v>15</v>
      </c>
      <c r="B16" s="1" t="s">
        <v>33</v>
      </c>
      <c r="C16" s="1"/>
      <c r="D16" s="1"/>
      <c r="E16" s="1" t="s">
        <v>31</v>
      </c>
      <c r="F16" s="1">
        <v>1</v>
      </c>
      <c r="G16" s="1">
        <v>1</v>
      </c>
      <c r="H16" s="1">
        <v>0</v>
      </c>
      <c r="I16" s="1">
        <v>0</v>
      </c>
      <c r="J16" s="1"/>
      <c r="K16" s="1"/>
      <c r="L16" s="1">
        <v>1</v>
      </c>
      <c r="M16" s="4">
        <f t="shared" si="0"/>
        <v>1</v>
      </c>
      <c r="N16" s="1">
        <v>0</v>
      </c>
    </row>
    <row r="17" spans="1:14" x14ac:dyDescent="0.2">
      <c r="A17" s="1">
        <v>16</v>
      </c>
      <c r="B17" s="1" t="s">
        <v>35</v>
      </c>
      <c r="C17" s="1"/>
      <c r="D17" s="1">
        <v>788</v>
      </c>
      <c r="E17" s="1" t="s">
        <v>21</v>
      </c>
      <c r="F17" s="1">
        <v>1</v>
      </c>
      <c r="G17" s="1">
        <v>1</v>
      </c>
      <c r="H17" s="1">
        <v>0</v>
      </c>
      <c r="I17" s="1">
        <v>0</v>
      </c>
      <c r="J17" s="1"/>
      <c r="K17" s="1"/>
      <c r="L17" s="1">
        <v>1</v>
      </c>
      <c r="M17" s="4">
        <f t="shared" si="0"/>
        <v>1</v>
      </c>
      <c r="N17" s="1">
        <v>0</v>
      </c>
    </row>
    <row r="18" spans="1:14" x14ac:dyDescent="0.2">
      <c r="A18" s="1">
        <v>17</v>
      </c>
      <c r="B18" s="1" t="s">
        <v>36</v>
      </c>
      <c r="C18" s="1"/>
      <c r="D18" s="1">
        <v>993</v>
      </c>
      <c r="E18" s="1" t="s">
        <v>26</v>
      </c>
      <c r="F18" s="1">
        <v>2</v>
      </c>
      <c r="G18" s="1">
        <v>0</v>
      </c>
      <c r="H18" s="1">
        <v>0</v>
      </c>
      <c r="I18" s="1">
        <v>1</v>
      </c>
      <c r="J18" s="1">
        <v>1</v>
      </c>
      <c r="K18" s="1"/>
      <c r="L18" s="1">
        <v>1</v>
      </c>
      <c r="M18" s="4">
        <f t="shared" si="0"/>
        <v>0.5</v>
      </c>
      <c r="N18" s="1">
        <v>362</v>
      </c>
    </row>
    <row r="19" spans="1:14" x14ac:dyDescent="0.2">
      <c r="A19" s="1">
        <v>18</v>
      </c>
      <c r="B19" s="1" t="s">
        <v>37</v>
      </c>
      <c r="C19" s="1"/>
      <c r="D19" s="1"/>
      <c r="E19" s="1" t="s">
        <v>26</v>
      </c>
      <c r="F19" s="1">
        <v>2</v>
      </c>
      <c r="G19" s="1">
        <v>1</v>
      </c>
      <c r="H19" s="1">
        <v>0</v>
      </c>
      <c r="I19" s="1">
        <v>1</v>
      </c>
      <c r="J19" s="1"/>
      <c r="K19" s="1"/>
      <c r="L19" s="1">
        <v>1</v>
      </c>
      <c r="M19" s="4">
        <f t="shared" si="0"/>
        <v>0.5</v>
      </c>
      <c r="N19" s="1">
        <v>0</v>
      </c>
    </row>
    <row r="20" spans="1:14" x14ac:dyDescent="0.2">
      <c r="A20" s="1">
        <v>19</v>
      </c>
      <c r="B20" s="1" t="s">
        <v>38</v>
      </c>
      <c r="C20" s="1"/>
      <c r="D20" s="1"/>
      <c r="E20" s="1" t="s">
        <v>14</v>
      </c>
      <c r="F20" s="1">
        <v>2</v>
      </c>
      <c r="G20" s="1">
        <v>0</v>
      </c>
      <c r="H20" s="1">
        <v>0</v>
      </c>
      <c r="I20" s="1">
        <v>1</v>
      </c>
      <c r="J20" s="1">
        <v>1</v>
      </c>
      <c r="K20" s="1"/>
      <c r="L20" s="1">
        <v>1</v>
      </c>
      <c r="M20" s="4">
        <f t="shared" si="0"/>
        <v>0.5</v>
      </c>
      <c r="N20" s="1">
        <v>0</v>
      </c>
    </row>
    <row r="21" spans="1:14" x14ac:dyDescent="0.2">
      <c r="A21" s="1">
        <v>20</v>
      </c>
      <c r="B21" s="1" t="s">
        <v>41</v>
      </c>
      <c r="C21" s="1"/>
      <c r="D21" s="1">
        <v>1466</v>
      </c>
      <c r="E21" s="1" t="s">
        <v>14</v>
      </c>
      <c r="F21" s="1">
        <v>1</v>
      </c>
      <c r="G21" s="1">
        <v>0</v>
      </c>
      <c r="H21" s="1">
        <v>0</v>
      </c>
      <c r="I21" s="1">
        <v>1</v>
      </c>
      <c r="J21" s="1"/>
      <c r="K21" s="1"/>
      <c r="L21" s="1">
        <v>0</v>
      </c>
      <c r="M21" s="4">
        <f t="shared" si="0"/>
        <v>0</v>
      </c>
      <c r="N21" s="1">
        <v>767</v>
      </c>
    </row>
    <row r="22" spans="1:14" x14ac:dyDescent="0.2">
      <c r="A22" s="1">
        <v>21</v>
      </c>
      <c r="B22" s="1" t="s">
        <v>42</v>
      </c>
      <c r="C22" s="1"/>
      <c r="D22" s="1">
        <v>1541</v>
      </c>
      <c r="E22" s="1" t="s">
        <v>26</v>
      </c>
      <c r="F22" s="1">
        <v>1</v>
      </c>
      <c r="G22" s="1">
        <v>0</v>
      </c>
      <c r="H22" s="1">
        <v>0</v>
      </c>
      <c r="I22" s="1">
        <v>1</v>
      </c>
      <c r="J22" s="1"/>
      <c r="K22" s="1"/>
      <c r="L22" s="1">
        <v>0</v>
      </c>
      <c r="M22" s="4">
        <f t="shared" si="0"/>
        <v>0</v>
      </c>
      <c r="N22" s="1">
        <v>620</v>
      </c>
    </row>
    <row r="23" spans="1:14" x14ac:dyDescent="0.2">
      <c r="A23" s="1">
        <v>22</v>
      </c>
      <c r="B23" s="1" t="s">
        <v>40</v>
      </c>
      <c r="C23" s="1"/>
      <c r="D23" s="1">
        <v>1599</v>
      </c>
      <c r="E23" s="1" t="s">
        <v>14</v>
      </c>
      <c r="F23" s="1">
        <v>1</v>
      </c>
      <c r="G23" s="1">
        <v>0</v>
      </c>
      <c r="H23" s="1">
        <v>0</v>
      </c>
      <c r="I23" s="1">
        <v>0</v>
      </c>
      <c r="J23" s="1"/>
      <c r="K23" s="1">
        <v>1</v>
      </c>
      <c r="L23" s="1">
        <v>0</v>
      </c>
      <c r="M23" s="4">
        <f t="shared" si="0"/>
        <v>0</v>
      </c>
      <c r="N23" s="1">
        <v>0</v>
      </c>
    </row>
    <row r="24" spans="1:14" x14ac:dyDescent="0.2">
      <c r="A24" s="1">
        <v>23</v>
      </c>
      <c r="B24" s="1" t="s">
        <v>43</v>
      </c>
      <c r="C24" s="1"/>
      <c r="D24" s="1"/>
      <c r="E24" s="1" t="s">
        <v>31</v>
      </c>
      <c r="F24" s="1">
        <v>1</v>
      </c>
      <c r="G24" s="1">
        <v>0</v>
      </c>
      <c r="H24" s="1">
        <v>0</v>
      </c>
      <c r="I24" s="1">
        <v>0</v>
      </c>
      <c r="J24" s="1"/>
      <c r="K24" s="1">
        <v>1</v>
      </c>
      <c r="L24" s="1">
        <v>0</v>
      </c>
      <c r="M24" s="4">
        <f t="shared" si="0"/>
        <v>0</v>
      </c>
      <c r="N24" s="1">
        <v>0</v>
      </c>
    </row>
    <row r="25" spans="1:14" x14ac:dyDescent="0.2">
      <c r="A25" s="1">
        <v>24</v>
      </c>
      <c r="B25" s="1" t="s">
        <v>44</v>
      </c>
      <c r="C25" s="1"/>
      <c r="D25" s="1">
        <v>962</v>
      </c>
      <c r="E25" s="1" t="s">
        <v>21</v>
      </c>
      <c r="F25" s="1">
        <v>1</v>
      </c>
      <c r="G25" s="1">
        <v>0</v>
      </c>
      <c r="H25" s="1">
        <v>0</v>
      </c>
      <c r="I25" s="1">
        <v>1</v>
      </c>
      <c r="J25" s="1"/>
      <c r="K25" s="1"/>
      <c r="L25" s="1">
        <v>0</v>
      </c>
      <c r="M25" s="4">
        <f t="shared" si="0"/>
        <v>0</v>
      </c>
      <c r="N25" s="1">
        <v>0</v>
      </c>
    </row>
    <row r="26" spans="1:14" x14ac:dyDescent="0.2">
      <c r="A26" s="1">
        <v>25</v>
      </c>
      <c r="B26" s="1" t="s">
        <v>39</v>
      </c>
      <c r="C26" s="1"/>
      <c r="D26" s="1">
        <v>1594</v>
      </c>
      <c r="E26" s="1" t="s">
        <v>26</v>
      </c>
      <c r="F26" s="1">
        <v>1</v>
      </c>
      <c r="G26" s="1">
        <v>0</v>
      </c>
      <c r="H26" s="1">
        <v>0</v>
      </c>
      <c r="I26" s="1">
        <v>0</v>
      </c>
      <c r="J26" s="1"/>
      <c r="K26" s="1">
        <v>1</v>
      </c>
      <c r="L26" s="1">
        <v>0</v>
      </c>
      <c r="M26" s="4">
        <f t="shared" si="0"/>
        <v>0</v>
      </c>
      <c r="N26" s="1">
        <v>0</v>
      </c>
    </row>
    <row r="27" spans="1:14" x14ac:dyDescent="0.2">
      <c r="A27" s="1">
        <v>26</v>
      </c>
      <c r="B27" s="1" t="s">
        <v>45</v>
      </c>
      <c r="C27" s="1"/>
      <c r="D27" s="1"/>
      <c r="E27" s="1" t="s">
        <v>21</v>
      </c>
      <c r="F27" s="1">
        <v>1</v>
      </c>
      <c r="G27" s="1">
        <v>0</v>
      </c>
      <c r="H27" s="1">
        <v>0</v>
      </c>
      <c r="I27" s="1">
        <v>1</v>
      </c>
      <c r="J27" s="1"/>
      <c r="K27" s="1"/>
      <c r="L27" s="1">
        <v>0</v>
      </c>
      <c r="M27" s="4">
        <f t="shared" si="0"/>
        <v>0</v>
      </c>
      <c r="N27" s="1">
        <v>0</v>
      </c>
    </row>
    <row r="28" spans="1:14" x14ac:dyDescent="0.2">
      <c r="A28" s="1">
        <v>27</v>
      </c>
      <c r="B28" s="1" t="s">
        <v>16</v>
      </c>
      <c r="C28" s="1"/>
      <c r="D28" s="1">
        <v>1013</v>
      </c>
      <c r="E28" s="1" t="s">
        <v>14</v>
      </c>
      <c r="F28" s="1">
        <v>3</v>
      </c>
      <c r="G28" s="1">
        <v>0</v>
      </c>
      <c r="H28" s="1">
        <v>0</v>
      </c>
      <c r="I28" s="1">
        <v>2</v>
      </c>
      <c r="J28" s="1"/>
      <c r="K28" s="1">
        <v>1</v>
      </c>
      <c r="L28" s="1">
        <v>0</v>
      </c>
      <c r="M28" s="4">
        <f t="shared" si="0"/>
        <v>0</v>
      </c>
      <c r="N28" s="1">
        <v>787</v>
      </c>
    </row>
    <row r="29" spans="1:14" x14ac:dyDescent="0.2">
      <c r="A29" s="1">
        <v>28</v>
      </c>
      <c r="B29" s="1" t="s">
        <v>46</v>
      </c>
      <c r="C29" s="1"/>
      <c r="D29" s="1"/>
      <c r="E29" s="1" t="s">
        <v>31</v>
      </c>
      <c r="F29" s="1">
        <v>3</v>
      </c>
      <c r="G29" s="1">
        <v>0</v>
      </c>
      <c r="H29" s="1">
        <v>0</v>
      </c>
      <c r="I29" s="1">
        <v>1</v>
      </c>
      <c r="J29" s="1"/>
      <c r="K29" s="1">
        <v>2</v>
      </c>
      <c r="L29" s="1">
        <v>0</v>
      </c>
      <c r="M29" s="4">
        <f t="shared" si="0"/>
        <v>0</v>
      </c>
      <c r="N29" s="1">
        <v>0</v>
      </c>
    </row>
    <row r="30" spans="1:14" x14ac:dyDescent="0.2">
      <c r="A30" s="1">
        <v>29</v>
      </c>
      <c r="B30" s="1" t="s">
        <v>47</v>
      </c>
      <c r="C30" s="1"/>
      <c r="D30" s="1"/>
      <c r="E30" s="1" t="s">
        <v>31</v>
      </c>
      <c r="F30" s="1">
        <v>4</v>
      </c>
      <c r="G30" s="1">
        <v>0</v>
      </c>
      <c r="H30" s="1">
        <v>0</v>
      </c>
      <c r="I30" s="1">
        <v>2</v>
      </c>
      <c r="J30" s="1"/>
      <c r="K30" s="1">
        <v>2</v>
      </c>
      <c r="L30" s="1">
        <v>0</v>
      </c>
      <c r="M30" s="4">
        <f t="shared" si="0"/>
        <v>0</v>
      </c>
      <c r="N30" s="1">
        <v>0</v>
      </c>
    </row>
    <row r="31" spans="1:14" x14ac:dyDescent="0.2">
      <c r="A31" s="1">
        <v>30</v>
      </c>
      <c r="B31" s="1" t="s">
        <v>48</v>
      </c>
      <c r="C31" s="1"/>
      <c r="D31" s="1"/>
      <c r="E31" s="1" t="s">
        <v>31</v>
      </c>
      <c r="F31" s="1">
        <v>4</v>
      </c>
      <c r="G31" s="1">
        <v>0</v>
      </c>
      <c r="H31" s="1">
        <v>0</v>
      </c>
      <c r="I31" s="1">
        <v>1</v>
      </c>
      <c r="J31" s="1"/>
      <c r="K31" s="1">
        <v>3</v>
      </c>
      <c r="L31" s="1">
        <v>0</v>
      </c>
      <c r="M31" s="4">
        <f t="shared" si="0"/>
        <v>0</v>
      </c>
      <c r="N31" s="1">
        <v>0</v>
      </c>
    </row>
    <row r="32" spans="1:14" x14ac:dyDescent="0.2">
      <c r="A32" s="1"/>
      <c r="B32" s="1" t="s">
        <v>19</v>
      </c>
      <c r="C32" s="1"/>
      <c r="D32" s="1"/>
      <c r="E32" s="1" t="s">
        <v>31</v>
      </c>
      <c r="F32" s="1">
        <v>8</v>
      </c>
      <c r="G32" s="1">
        <v>0</v>
      </c>
      <c r="H32" s="1">
        <v>0</v>
      </c>
      <c r="I32" s="1">
        <v>0</v>
      </c>
      <c r="J32" s="1"/>
      <c r="K32" s="1">
        <v>8</v>
      </c>
      <c r="L32" s="1">
        <v>0</v>
      </c>
      <c r="M32" s="4">
        <f t="shared" si="0"/>
        <v>0</v>
      </c>
      <c r="N32" s="1"/>
    </row>
    <row r="33" spans="1:14" x14ac:dyDescent="0.2">
      <c r="A33" s="1"/>
      <c r="B33" s="1" t="s">
        <v>19</v>
      </c>
      <c r="C33" s="1"/>
      <c r="D33" s="1"/>
      <c r="E33" s="1" t="s">
        <v>26</v>
      </c>
      <c r="F33" s="1">
        <v>4</v>
      </c>
      <c r="G33" s="1">
        <v>0</v>
      </c>
      <c r="H33" s="1">
        <v>0</v>
      </c>
      <c r="I33" s="1">
        <v>0</v>
      </c>
      <c r="J33" s="1">
        <v>4</v>
      </c>
      <c r="K33" s="1"/>
      <c r="L33" s="1">
        <v>4</v>
      </c>
      <c r="M33" s="4">
        <f t="shared" si="0"/>
        <v>1</v>
      </c>
      <c r="N33" s="1"/>
    </row>
    <row r="34" spans="1:14" x14ac:dyDescent="0.2">
      <c r="A34" s="5"/>
      <c r="B34" s="5"/>
      <c r="C34" s="5">
        <f>COUNTA(C2:C31)</f>
        <v>1</v>
      </c>
      <c r="D34" s="5"/>
      <c r="E34" s="5"/>
      <c r="F34" s="5">
        <f t="shared" ref="F34:L34" si="1">SUM(F2:F33)</f>
        <v>96</v>
      </c>
      <c r="G34" s="5">
        <f t="shared" si="1"/>
        <v>22</v>
      </c>
      <c r="H34" s="5">
        <f t="shared" si="1"/>
        <v>8</v>
      </c>
      <c r="I34" s="5">
        <f t="shared" si="1"/>
        <v>22</v>
      </c>
      <c r="J34" s="5">
        <f t="shared" si="1"/>
        <v>22</v>
      </c>
      <c r="K34" s="5">
        <f t="shared" si="1"/>
        <v>22</v>
      </c>
      <c r="L34" s="5">
        <f t="shared" si="1"/>
        <v>48</v>
      </c>
      <c r="M34" s="5"/>
      <c r="N34" s="5"/>
    </row>
    <row r="35" spans="1:14" x14ac:dyDescent="0.2">
      <c r="K35" s="6">
        <f>K34/240</f>
        <v>9.166666666666666E-2</v>
      </c>
    </row>
  </sheetData>
  <pageMargins left="0.78740157499999996" right="0.78740157499999996" top="0.984251969" bottom="0.984251969" header="0.4921259845" footer="0.492125984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Kreisklasse 2324-TeilRang-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2014-05-10T05:44:34Z</dcterms:created>
  <dcterms:modified xsi:type="dcterms:W3CDTF">2025-05-03T21:59:02Z</dcterms:modified>
</cp:coreProperties>
</file>