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5_mannschaft\"/>
    </mc:Choice>
  </mc:AlternateContent>
  <xr:revisionPtr revIDLastSave="0" documentId="13_ncr:1_{D5D1AC69-6F46-492D-B96D-39C416D6985D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3" i="2" l="1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F33" i="2"/>
  <c r="D33" i="2"/>
  <c r="C33" i="2"/>
  <c r="B33" i="2"/>
  <c r="E5" i="2"/>
  <c r="E14" i="2"/>
  <c r="E6" i="2"/>
  <c r="E19" i="2"/>
  <c r="E11" i="2"/>
  <c r="E21" i="2"/>
  <c r="E9" i="2"/>
  <c r="E8" i="2"/>
  <c r="E16" i="2"/>
  <c r="E30" i="2"/>
  <c r="E7" i="2"/>
  <c r="E32" i="2"/>
  <c r="E27" i="2"/>
  <c r="E23" i="2"/>
  <c r="E22" i="2"/>
  <c r="E17" i="2"/>
  <c r="E29" i="2"/>
  <c r="E28" i="2"/>
  <c r="E20" i="2"/>
  <c r="E15" i="2"/>
  <c r="E26" i="2"/>
  <c r="E10" i="2"/>
  <c r="E12" i="2"/>
  <c r="E18" i="2"/>
  <c r="E25" i="2"/>
  <c r="E24" i="2"/>
  <c r="E31" i="2"/>
  <c r="E13" i="2"/>
  <c r="X5" i="2"/>
  <c r="X14" i="2"/>
  <c r="X6" i="2"/>
  <c r="X19" i="2"/>
  <c r="X11" i="2"/>
  <c r="X21" i="2"/>
  <c r="X9" i="2"/>
  <c r="X8" i="2"/>
  <c r="X16" i="2"/>
  <c r="X30" i="2"/>
  <c r="X7" i="2"/>
  <c r="X32" i="2"/>
  <c r="X27" i="2"/>
  <c r="X23" i="2"/>
  <c r="X22" i="2"/>
  <c r="X17" i="2"/>
  <c r="X29" i="2"/>
  <c r="X28" i="2"/>
  <c r="X20" i="2"/>
  <c r="X15" i="2"/>
  <c r="X26" i="2"/>
  <c r="X10" i="2"/>
  <c r="X12" i="2"/>
  <c r="X18" i="2"/>
  <c r="X25" i="2"/>
  <c r="X24" i="2"/>
  <c r="X31" i="2"/>
  <c r="X13" i="2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C54" i="1"/>
  <c r="D54" i="1" s="1"/>
  <c r="B54" i="1"/>
  <c r="A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X33" i="2" l="1"/>
  <c r="E33" i="2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/>
  <c r="B37" i="1"/>
  <c r="D37" i="1" s="1"/>
  <c r="A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B18" i="1"/>
  <c r="A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8" i="1" l="1"/>
</calcChain>
</file>

<file path=xl/sharedStrings.xml><?xml version="1.0" encoding="utf-8"?>
<sst xmlns="http://schemas.openxmlformats.org/spreadsheetml/2006/main" count="146" uniqueCount="54">
  <si>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</si>
  <si>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</si>
  <si>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</si>
  <si>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</si>
  <si>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</si>
  <si>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</si>
  <si>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</si>
  <si>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</si>
  <si>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</si>
  <si>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</si>
  <si>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</si>
  <si>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</si>
  <si>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</si>
  <si>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Drost, Siegfried</t>
  </si>
  <si>
    <t>Jahre</t>
  </si>
  <si>
    <t>Nachname, Vorname</t>
  </si>
  <si>
    <t>Brett</t>
  </si>
  <si>
    <t>Platz</t>
  </si>
  <si>
    <t>keine Teilnahme</t>
  </si>
  <si>
    <t>Homann, Christoph</t>
  </si>
  <si>
    <t>Smponias, Charalampos</t>
  </si>
  <si>
    <t>Bleich, David</t>
  </si>
  <si>
    <t>Hudel, Pierre</t>
  </si>
  <si>
    <t>Heath, Colin</t>
  </si>
  <si>
    <t>Babenko, Ivan</t>
  </si>
  <si>
    <t>Kreisliga 2024-2025</t>
  </si>
  <si>
    <t>van Spronsen, Jakob</t>
  </si>
  <si>
    <t>Özen, Alf</t>
  </si>
  <si>
    <t>2023/24 - 2025/26</t>
  </si>
  <si>
    <t>ESV Rot-Weiß Göttingen 5</t>
  </si>
  <si>
    <t>3 Jahre</t>
  </si>
  <si>
    <t>2005/06 - 2022/23</t>
  </si>
  <si>
    <t>Hake, Hartwig</t>
  </si>
  <si>
    <t>Schilly, Hans-Joachim</t>
  </si>
  <si>
    <t>Ische, Helmut</t>
  </si>
  <si>
    <t>Zoll, Theo</t>
  </si>
  <si>
    <t>Eidam, Frank</t>
  </si>
  <si>
    <t>Lebedev, Pavel</t>
  </si>
  <si>
    <t>Thomes, Alfons</t>
  </si>
  <si>
    <t>Bak, Mathias</t>
  </si>
  <si>
    <t>Sonntag, Claudius</t>
  </si>
  <si>
    <t>Finis, Rubin Kenai Lion</t>
  </si>
  <si>
    <t>Freitas, Lars</t>
  </si>
  <si>
    <t>Bezirksklasse 2025-2026</t>
  </si>
  <si>
    <t>Neumann, Simon Peter</t>
  </si>
  <si>
    <t>Hake, Martin</t>
  </si>
  <si>
    <t>von Ivernois, Julius</t>
  </si>
  <si>
    <t>Butkevich, Maxim</t>
  </si>
  <si>
    <t>Berghaus, Babette</t>
  </si>
  <si>
    <t>Thorn, Volker</t>
  </si>
  <si>
    <t>Simon-Fabricius, Stella</t>
  </si>
  <si>
    <t>Junker, Monika</t>
  </si>
  <si>
    <t>Kreisliga 2023-2024</t>
  </si>
  <si>
    <t>Bak, Matthias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</si>
</sst>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0" fillId="0" borderId="2" xfId="0" applyBorder="1"/>
    <xf numFmtId="9" fontId="0" fillId="0" borderId="2" xfId="0" applyNumberFormat="1" applyBorder="1"/>
    <xf numFmtId="2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3C23-FB25-4B4F-B99B-04DA40D744A3}">
  <dimension ref="A1:Y33"/>
  <sheetViews>
    <sheetView tabSelected="1" workbookViewId="0">
      <selection activeCell="Z4" sqref="Z4"/>
    </sheetView>
  </sheetViews>
  <sheetFormatPr baseColWidth="10" defaultRowHeight="15" x14ac:dyDescent="0.25"/>
  <cols>
    <col min="1" max="1" width="24.85546875" bestFit="1" customWidth="1"/>
    <col min="2" max="2" width="25" bestFit="1" customWidth="1"/>
    <col min="3" max="3" width="5" bestFit="1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3.140625" bestFit="1" customWidth="1"/>
    <col min="10" max="15" width="3" bestFit="1" customWidth="1"/>
    <col min="16" max="17" width="2" bestFit="1" customWidth="1"/>
    <col min="18" max="18" width="4" bestFit="1" customWidth="1"/>
    <col min="19" max="22" width="3" bestFit="1" customWidth="1"/>
    <col min="23" max="23" width="2" bestFit="1" customWidth="1"/>
    <col min="24" max="24" width="5.42578125" bestFit="1" customWidth="1"/>
    <col min="25" max="25" width="5.7109375" bestFit="1" customWidth="1"/>
  </cols>
  <sheetData>
    <row r="1" spans="1:25" s="3" customFormat="1" x14ac:dyDescent="0.25">
      <c r="A1" s="3" t="s">
        <v>29</v>
      </c>
      <c r="B1" s="3" t="s">
        <v>28</v>
      </c>
      <c r="D1" s="3" t="s">
        <v>30</v>
      </c>
    </row>
    <row r="2" spans="1:25" s="3" customFormat="1" x14ac:dyDescent="0.25">
      <c r="B2" s="3" t="s">
        <v>31</v>
      </c>
      <c r="D2" s="3" t="s">
        <v>18</v>
      </c>
    </row>
    <row r="4" spans="1:25" s="5" customFormat="1" ht="15.75" thickBot="1" x14ac:dyDescent="0.3">
      <c r="A4" s="7" t="s">
        <v>17</v>
      </c>
      <c r="B4" s="7" t="s">
        <v>15</v>
      </c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>
        <v>7</v>
      </c>
      <c r="Q4" s="7">
        <v>8</v>
      </c>
      <c r="R4" s="7" t="s">
        <v>7</v>
      </c>
      <c r="S4" s="7" t="s">
        <v>8</v>
      </c>
      <c r="T4" s="7" t="s">
        <v>9</v>
      </c>
      <c r="U4" s="7" t="s">
        <v>10</v>
      </c>
      <c r="V4" s="7" t="s">
        <v>11</v>
      </c>
      <c r="W4" s="7" t="s">
        <v>12</v>
      </c>
      <c r="X4" s="7" t="s">
        <v>16</v>
      </c>
      <c r="Y4" s="7" t="s">
        <v>14</v>
      </c>
    </row>
    <row r="5" spans="1:25" ht="15.75" thickBot="1" x14ac:dyDescent="0.3">
      <c r="A5" s="8">
        <v>1</v>
      </c>
      <c r="B5" s="8" t="s">
        <v>33</v>
      </c>
      <c r="C5" s="8">
        <v>9</v>
      </c>
      <c r="D5" s="8">
        <v>14</v>
      </c>
      <c r="E5" s="9">
        <f t="shared" ref="E5:E32" si="0">C5/D5</f>
        <v>0.6428571428571429</v>
      </c>
      <c r="F5" s="8">
        <v>4</v>
      </c>
      <c r="G5" s="8">
        <v>8</v>
      </c>
      <c r="H5" s="8">
        <v>5</v>
      </c>
      <c r="I5" s="8">
        <v>6</v>
      </c>
      <c r="J5" s="8">
        <v>10</v>
      </c>
      <c r="K5" s="8">
        <v>1</v>
      </c>
      <c r="L5" s="8">
        <v>3</v>
      </c>
      <c r="M5" s="8"/>
      <c r="N5" s="8"/>
      <c r="O5" s="8"/>
      <c r="P5" s="8"/>
      <c r="Q5" s="8"/>
      <c r="R5" s="8">
        <v>14</v>
      </c>
      <c r="S5" s="8">
        <v>5</v>
      </c>
      <c r="T5" s="8">
        <v>4</v>
      </c>
      <c r="U5" s="8">
        <v>3</v>
      </c>
      <c r="V5" s="8">
        <v>2</v>
      </c>
      <c r="W5" s="8"/>
      <c r="X5" s="10">
        <f t="shared" ref="X5:X33" si="1">(J5*1+K5*2+L5*3+M5*4+N5*5+O5*6+P5*7+Q5*8)/R5</f>
        <v>1.5</v>
      </c>
      <c r="Y5" s="8">
        <v>2</v>
      </c>
    </row>
    <row r="6" spans="1:25" ht="15.75" thickBot="1" x14ac:dyDescent="0.3">
      <c r="A6" s="8">
        <v>2</v>
      </c>
      <c r="B6" s="8" t="s">
        <v>34</v>
      </c>
      <c r="C6" s="8">
        <v>8</v>
      </c>
      <c r="D6" s="8">
        <v>13</v>
      </c>
      <c r="E6" s="9">
        <f t="shared" si="0"/>
        <v>0.61538461538461542</v>
      </c>
      <c r="F6" s="8">
        <v>3.5</v>
      </c>
      <c r="G6" s="8">
        <v>5</v>
      </c>
      <c r="H6" s="8">
        <v>4.5</v>
      </c>
      <c r="I6" s="8">
        <v>8</v>
      </c>
      <c r="J6" s="8"/>
      <c r="K6" s="8">
        <v>10</v>
      </c>
      <c r="L6" s="8">
        <v>1</v>
      </c>
      <c r="M6" s="8">
        <v>2</v>
      </c>
      <c r="N6" s="8"/>
      <c r="O6" s="8"/>
      <c r="P6" s="8"/>
      <c r="Q6" s="8"/>
      <c r="R6" s="8">
        <v>13</v>
      </c>
      <c r="S6" s="8">
        <v>2</v>
      </c>
      <c r="T6" s="8">
        <v>8</v>
      </c>
      <c r="U6" s="8">
        <v>1</v>
      </c>
      <c r="V6" s="8">
        <v>2</v>
      </c>
      <c r="W6" s="8"/>
      <c r="X6" s="10">
        <f t="shared" si="1"/>
        <v>2.3846153846153846</v>
      </c>
      <c r="Y6" s="8">
        <v>2</v>
      </c>
    </row>
    <row r="7" spans="1:25" ht="15.75" thickBot="1" x14ac:dyDescent="0.3">
      <c r="A7" s="8">
        <v>3</v>
      </c>
      <c r="B7" s="8" t="s">
        <v>53</v>
      </c>
      <c r="C7" s="8">
        <v>8</v>
      </c>
      <c r="D7" s="8">
        <v>17</v>
      </c>
      <c r="E7" s="9">
        <f t="shared" si="0"/>
        <v>0.47058823529411764</v>
      </c>
      <c r="F7" s="8">
        <v>2</v>
      </c>
      <c r="G7" s="8">
        <v>4</v>
      </c>
      <c r="H7" s="8">
        <v>6</v>
      </c>
      <c r="I7" s="8">
        <v>13</v>
      </c>
      <c r="J7" s="8"/>
      <c r="K7" s="8"/>
      <c r="L7" s="8"/>
      <c r="M7" s="8"/>
      <c r="N7" s="8">
        <v>3</v>
      </c>
      <c r="O7" s="8">
        <v>14</v>
      </c>
      <c r="P7" s="8"/>
      <c r="Q7" s="8"/>
      <c r="R7" s="8">
        <v>17</v>
      </c>
      <c r="S7" s="8">
        <v>6</v>
      </c>
      <c r="T7" s="8">
        <v>4</v>
      </c>
      <c r="U7" s="8">
        <v>7</v>
      </c>
      <c r="V7" s="8"/>
      <c r="W7" s="8"/>
      <c r="X7" s="10">
        <f t="shared" si="1"/>
        <v>5.8235294117647056</v>
      </c>
      <c r="Y7" s="8">
        <v>3</v>
      </c>
    </row>
    <row r="8" spans="1:25" ht="15.75" thickBot="1" x14ac:dyDescent="0.3">
      <c r="A8" s="8">
        <v>4</v>
      </c>
      <c r="B8" s="8" t="s">
        <v>38</v>
      </c>
      <c r="C8" s="8">
        <v>6</v>
      </c>
      <c r="D8" s="8">
        <v>13</v>
      </c>
      <c r="E8" s="9">
        <f t="shared" si="0"/>
        <v>0.46153846153846156</v>
      </c>
      <c r="F8" s="8">
        <v>5</v>
      </c>
      <c r="G8" s="8">
        <v>8</v>
      </c>
      <c r="H8" s="8">
        <v>1</v>
      </c>
      <c r="I8" s="8">
        <v>5</v>
      </c>
      <c r="J8" s="8"/>
      <c r="K8" s="8"/>
      <c r="L8" s="8">
        <v>3</v>
      </c>
      <c r="M8" s="8">
        <v>2</v>
      </c>
      <c r="N8" s="8">
        <v>7</v>
      </c>
      <c r="O8" s="8">
        <v>1</v>
      </c>
      <c r="P8" s="8"/>
      <c r="Q8" s="8"/>
      <c r="R8" s="8">
        <v>13</v>
      </c>
      <c r="S8" s="8">
        <v>5</v>
      </c>
      <c r="T8" s="8">
        <v>2</v>
      </c>
      <c r="U8" s="8">
        <v>6</v>
      </c>
      <c r="V8" s="8"/>
      <c r="W8" s="8"/>
      <c r="X8" s="10">
        <f t="shared" si="1"/>
        <v>4.4615384615384617</v>
      </c>
      <c r="Y8" s="8">
        <v>3</v>
      </c>
    </row>
    <row r="9" spans="1:25" ht="15.75" thickBot="1" x14ac:dyDescent="0.3">
      <c r="A9" s="8">
        <v>5</v>
      </c>
      <c r="B9" s="8" t="s">
        <v>37</v>
      </c>
      <c r="C9" s="8">
        <v>4.5</v>
      </c>
      <c r="D9" s="8">
        <v>13</v>
      </c>
      <c r="E9" s="9">
        <f t="shared" si="0"/>
        <v>0.34615384615384615</v>
      </c>
      <c r="F9" s="8">
        <v>1</v>
      </c>
      <c r="G9" s="8">
        <v>6</v>
      </c>
      <c r="H9" s="8">
        <v>3.5</v>
      </c>
      <c r="I9" s="8">
        <v>7</v>
      </c>
      <c r="J9" s="8"/>
      <c r="K9" s="8"/>
      <c r="L9" s="8">
        <v>2</v>
      </c>
      <c r="M9" s="8">
        <v>4</v>
      </c>
      <c r="N9" s="8">
        <v>4</v>
      </c>
      <c r="O9" s="8">
        <v>3</v>
      </c>
      <c r="P9" s="8"/>
      <c r="Q9" s="8"/>
      <c r="R9" s="8">
        <v>13</v>
      </c>
      <c r="S9" s="8">
        <v>3</v>
      </c>
      <c r="T9" s="8">
        <v>3</v>
      </c>
      <c r="U9" s="8">
        <v>7</v>
      </c>
      <c r="V9" s="8"/>
      <c r="W9" s="8"/>
      <c r="X9" s="10">
        <f t="shared" si="1"/>
        <v>4.615384615384615</v>
      </c>
      <c r="Y9" s="8">
        <v>2</v>
      </c>
    </row>
    <row r="10" spans="1:25" ht="15.75" thickBot="1" x14ac:dyDescent="0.3">
      <c r="A10" s="8">
        <v>6</v>
      </c>
      <c r="B10" s="8" t="s">
        <v>46</v>
      </c>
      <c r="C10" s="8">
        <v>4</v>
      </c>
      <c r="D10" s="8">
        <v>6</v>
      </c>
      <c r="E10" s="9">
        <f t="shared" si="0"/>
        <v>0.66666666666666663</v>
      </c>
      <c r="F10" s="8">
        <v>1</v>
      </c>
      <c r="G10" s="8">
        <v>3</v>
      </c>
      <c r="H10" s="8">
        <v>3</v>
      </c>
      <c r="I10" s="8">
        <v>3</v>
      </c>
      <c r="J10" s="8">
        <v>2</v>
      </c>
      <c r="K10" s="8">
        <v>3</v>
      </c>
      <c r="L10" s="8"/>
      <c r="M10" s="8">
        <v>1</v>
      </c>
      <c r="N10" s="8"/>
      <c r="O10" s="8"/>
      <c r="P10" s="8"/>
      <c r="Q10" s="8"/>
      <c r="R10" s="8">
        <v>6</v>
      </c>
      <c r="S10" s="8">
        <v>4</v>
      </c>
      <c r="T10" s="8"/>
      <c r="U10" s="8">
        <v>2</v>
      </c>
      <c r="V10" s="8"/>
      <c r="W10" s="8"/>
      <c r="X10" s="10">
        <f t="shared" si="1"/>
        <v>2</v>
      </c>
      <c r="Y10" s="8">
        <v>1</v>
      </c>
    </row>
    <row r="11" spans="1:25" ht="15.75" thickBot="1" x14ac:dyDescent="0.3">
      <c r="A11" s="8">
        <v>7</v>
      </c>
      <c r="B11" s="8" t="s">
        <v>36</v>
      </c>
      <c r="C11" s="8">
        <v>4</v>
      </c>
      <c r="D11" s="8">
        <v>9</v>
      </c>
      <c r="E11" s="9">
        <f t="shared" si="0"/>
        <v>0.44444444444444442</v>
      </c>
      <c r="F11" s="8">
        <v>4</v>
      </c>
      <c r="G11" s="8">
        <v>7</v>
      </c>
      <c r="H11" s="8">
        <v>0</v>
      </c>
      <c r="I11" s="8">
        <v>2</v>
      </c>
      <c r="J11" s="8">
        <v>1</v>
      </c>
      <c r="K11" s="8"/>
      <c r="L11" s="8">
        <v>4</v>
      </c>
      <c r="M11" s="8">
        <v>4</v>
      </c>
      <c r="N11" s="8"/>
      <c r="O11" s="8"/>
      <c r="P11" s="8"/>
      <c r="Q11" s="8"/>
      <c r="R11" s="8">
        <v>9</v>
      </c>
      <c r="S11" s="8">
        <v>4</v>
      </c>
      <c r="T11" s="8"/>
      <c r="U11" s="8">
        <v>5</v>
      </c>
      <c r="V11" s="8"/>
      <c r="W11" s="8"/>
      <c r="X11" s="10">
        <f t="shared" si="1"/>
        <v>3.2222222222222223</v>
      </c>
      <c r="Y11" s="8">
        <v>3</v>
      </c>
    </row>
    <row r="12" spans="1:25" ht="15.75" thickBot="1" x14ac:dyDescent="0.3">
      <c r="A12" s="8">
        <v>8</v>
      </c>
      <c r="B12" s="8" t="s">
        <v>47</v>
      </c>
      <c r="C12" s="8">
        <v>3.5</v>
      </c>
      <c r="D12" s="8">
        <v>4</v>
      </c>
      <c r="E12" s="9">
        <f t="shared" si="0"/>
        <v>0.875</v>
      </c>
      <c r="F12" s="8">
        <v>1.5</v>
      </c>
      <c r="G12" s="8">
        <v>2</v>
      </c>
      <c r="H12" s="8">
        <v>2</v>
      </c>
      <c r="I12" s="8">
        <v>2</v>
      </c>
      <c r="J12" s="8"/>
      <c r="K12" s="8">
        <v>1</v>
      </c>
      <c r="L12" s="8">
        <v>2</v>
      </c>
      <c r="M12" s="8">
        <v>1</v>
      </c>
      <c r="N12" s="8"/>
      <c r="O12" s="8"/>
      <c r="P12" s="8"/>
      <c r="Q12" s="8"/>
      <c r="R12" s="8">
        <v>4</v>
      </c>
      <c r="S12" s="8">
        <v>3</v>
      </c>
      <c r="T12" s="8">
        <v>1</v>
      </c>
      <c r="U12" s="8"/>
      <c r="V12" s="8"/>
      <c r="W12" s="8"/>
      <c r="X12" s="10">
        <f t="shared" si="1"/>
        <v>3</v>
      </c>
      <c r="Y12" s="8">
        <v>1</v>
      </c>
    </row>
    <row r="13" spans="1:25" ht="15.75" thickBot="1" x14ac:dyDescent="0.3">
      <c r="A13" s="8">
        <v>9</v>
      </c>
      <c r="B13" s="8" t="s">
        <v>32</v>
      </c>
      <c r="C13" s="8">
        <v>3.5</v>
      </c>
      <c r="D13" s="8">
        <v>5</v>
      </c>
      <c r="E13" s="9">
        <f t="shared" si="0"/>
        <v>0.7</v>
      </c>
      <c r="F13" s="8">
        <v>3</v>
      </c>
      <c r="G13" s="8">
        <v>4</v>
      </c>
      <c r="H13" s="8">
        <v>0.5</v>
      </c>
      <c r="I13" s="8">
        <v>1</v>
      </c>
      <c r="J13" s="8">
        <v>5</v>
      </c>
      <c r="K13" s="8"/>
      <c r="L13" s="8"/>
      <c r="M13" s="8"/>
      <c r="N13" s="8"/>
      <c r="O13" s="8"/>
      <c r="P13" s="8"/>
      <c r="Q13" s="8"/>
      <c r="R13" s="8">
        <v>5</v>
      </c>
      <c r="S13" s="8">
        <v>2</v>
      </c>
      <c r="T13" s="8">
        <v>3</v>
      </c>
      <c r="U13" s="8"/>
      <c r="V13" s="8"/>
      <c r="W13" s="8"/>
      <c r="X13" s="10">
        <f t="shared" si="1"/>
        <v>1</v>
      </c>
      <c r="Y13" s="8">
        <v>2</v>
      </c>
    </row>
    <row r="14" spans="1:25" ht="15.75" thickBot="1" x14ac:dyDescent="0.3">
      <c r="A14" s="8">
        <v>10</v>
      </c>
      <c r="B14" s="8" t="s">
        <v>24</v>
      </c>
      <c r="C14" s="8">
        <v>2.5</v>
      </c>
      <c r="D14" s="8">
        <v>4</v>
      </c>
      <c r="E14" s="9">
        <f t="shared" si="0"/>
        <v>0.625</v>
      </c>
      <c r="F14" s="8">
        <v>0</v>
      </c>
      <c r="G14" s="8">
        <v>1</v>
      </c>
      <c r="H14" s="8">
        <v>2.5</v>
      </c>
      <c r="I14" s="8">
        <v>3</v>
      </c>
      <c r="J14" s="8"/>
      <c r="K14" s="8">
        <v>3</v>
      </c>
      <c r="L14" s="8"/>
      <c r="M14" s="8"/>
      <c r="N14" s="8">
        <v>1</v>
      </c>
      <c r="O14" s="8"/>
      <c r="P14" s="8"/>
      <c r="Q14" s="8"/>
      <c r="R14" s="8">
        <v>4</v>
      </c>
      <c r="S14" s="8">
        <v>2</v>
      </c>
      <c r="T14" s="8">
        <v>1</v>
      </c>
      <c r="U14" s="8">
        <v>1</v>
      </c>
      <c r="V14" s="8"/>
      <c r="W14" s="8"/>
      <c r="X14" s="10">
        <f t="shared" si="1"/>
        <v>2.75</v>
      </c>
      <c r="Y14" s="8">
        <v>2</v>
      </c>
    </row>
    <row r="15" spans="1:25" ht="15.75" thickBot="1" x14ac:dyDescent="0.3">
      <c r="A15" s="8">
        <v>11</v>
      </c>
      <c r="B15" s="8" t="s">
        <v>44</v>
      </c>
      <c r="C15" s="8">
        <v>2.5</v>
      </c>
      <c r="D15" s="8">
        <v>5</v>
      </c>
      <c r="E15" s="9">
        <f t="shared" si="0"/>
        <v>0.5</v>
      </c>
      <c r="F15" s="8">
        <v>0.5</v>
      </c>
      <c r="G15" s="8">
        <v>2</v>
      </c>
      <c r="H15" s="8">
        <v>2</v>
      </c>
      <c r="I15" s="8">
        <v>3</v>
      </c>
      <c r="J15" s="8">
        <v>5</v>
      </c>
      <c r="K15" s="8"/>
      <c r="L15" s="8"/>
      <c r="M15" s="8"/>
      <c r="N15" s="8"/>
      <c r="O15" s="8"/>
      <c r="P15" s="8"/>
      <c r="Q15" s="8"/>
      <c r="R15" s="8">
        <v>5</v>
      </c>
      <c r="S15" s="8">
        <v>1</v>
      </c>
      <c r="T15" s="8">
        <v>3</v>
      </c>
      <c r="U15" s="8">
        <v>1</v>
      </c>
      <c r="V15" s="8"/>
      <c r="W15" s="8"/>
      <c r="X15" s="10">
        <f t="shared" si="1"/>
        <v>1</v>
      </c>
      <c r="Y15" s="8">
        <v>1</v>
      </c>
    </row>
    <row r="16" spans="1:25" ht="15.75" thickBot="1" x14ac:dyDescent="0.3">
      <c r="A16" s="8">
        <v>12</v>
      </c>
      <c r="B16" s="8" t="s">
        <v>13</v>
      </c>
      <c r="C16" s="8">
        <v>2.5</v>
      </c>
      <c r="D16" s="8">
        <v>7</v>
      </c>
      <c r="E16" s="9">
        <f t="shared" si="0"/>
        <v>0.35714285714285715</v>
      </c>
      <c r="F16" s="8">
        <v>0.5</v>
      </c>
      <c r="G16" s="8">
        <v>4</v>
      </c>
      <c r="H16" s="8">
        <v>2</v>
      </c>
      <c r="I16" s="8">
        <v>3</v>
      </c>
      <c r="J16" s="8"/>
      <c r="K16" s="8"/>
      <c r="L16" s="8"/>
      <c r="M16" s="8">
        <v>2</v>
      </c>
      <c r="N16" s="8">
        <v>2</v>
      </c>
      <c r="O16" s="8">
        <v>3</v>
      </c>
      <c r="P16" s="8"/>
      <c r="Q16" s="8"/>
      <c r="R16" s="8">
        <v>7</v>
      </c>
      <c r="S16" s="8">
        <v>2</v>
      </c>
      <c r="T16" s="8">
        <v>1</v>
      </c>
      <c r="U16" s="8">
        <v>4</v>
      </c>
      <c r="V16" s="8"/>
      <c r="W16" s="8"/>
      <c r="X16" s="10">
        <f t="shared" si="1"/>
        <v>5.1428571428571432</v>
      </c>
      <c r="Y16" s="8">
        <v>3</v>
      </c>
    </row>
    <row r="17" spans="1:25" ht="15.75" thickBot="1" x14ac:dyDescent="0.3">
      <c r="A17" s="8">
        <v>13</v>
      </c>
      <c r="B17" s="8" t="s">
        <v>20</v>
      </c>
      <c r="C17" s="8">
        <v>2</v>
      </c>
      <c r="D17" s="8">
        <v>2</v>
      </c>
      <c r="E17" s="9">
        <f t="shared" si="0"/>
        <v>1</v>
      </c>
      <c r="F17" s="8">
        <v>1</v>
      </c>
      <c r="G17" s="8">
        <v>1</v>
      </c>
      <c r="H17" s="8">
        <v>1</v>
      </c>
      <c r="I17" s="8">
        <v>1</v>
      </c>
      <c r="J17" s="8"/>
      <c r="K17" s="8">
        <v>1</v>
      </c>
      <c r="L17" s="8">
        <v>1</v>
      </c>
      <c r="M17" s="8"/>
      <c r="N17" s="8"/>
      <c r="O17" s="8"/>
      <c r="P17" s="8"/>
      <c r="Q17" s="8"/>
      <c r="R17" s="8">
        <v>2</v>
      </c>
      <c r="S17" s="8">
        <v>2</v>
      </c>
      <c r="T17" s="8"/>
      <c r="U17" s="8"/>
      <c r="V17" s="8"/>
      <c r="W17" s="8"/>
      <c r="X17" s="10">
        <f t="shared" si="1"/>
        <v>2.5</v>
      </c>
      <c r="Y17" s="8">
        <v>1</v>
      </c>
    </row>
    <row r="18" spans="1:25" ht="15.75" thickBot="1" x14ac:dyDescent="0.3">
      <c r="A18" s="8">
        <v>14</v>
      </c>
      <c r="B18" s="8" t="s">
        <v>48</v>
      </c>
      <c r="C18" s="8">
        <v>2</v>
      </c>
      <c r="D18" s="8">
        <v>2</v>
      </c>
      <c r="E18" s="9">
        <f t="shared" si="0"/>
        <v>1</v>
      </c>
      <c r="F18" s="8">
        <v>1</v>
      </c>
      <c r="G18" s="8">
        <v>1</v>
      </c>
      <c r="H18" s="8">
        <v>1</v>
      </c>
      <c r="I18" s="8">
        <v>1</v>
      </c>
      <c r="J18" s="8"/>
      <c r="K18" s="8">
        <v>1</v>
      </c>
      <c r="L18" s="8"/>
      <c r="M18" s="8">
        <v>1</v>
      </c>
      <c r="N18" s="8"/>
      <c r="O18" s="8"/>
      <c r="P18" s="8"/>
      <c r="Q18" s="8"/>
      <c r="R18" s="8">
        <v>2</v>
      </c>
      <c r="S18" s="8">
        <v>2</v>
      </c>
      <c r="T18" s="8"/>
      <c r="U18" s="8"/>
      <c r="V18" s="8"/>
      <c r="W18" s="8"/>
      <c r="X18" s="10">
        <f t="shared" si="1"/>
        <v>3</v>
      </c>
      <c r="Y18" s="8">
        <v>1</v>
      </c>
    </row>
    <row r="19" spans="1:25" ht="15.75" thickBot="1" x14ac:dyDescent="0.3">
      <c r="A19" s="8">
        <v>15</v>
      </c>
      <c r="B19" s="8" t="s">
        <v>35</v>
      </c>
      <c r="C19" s="8">
        <v>2</v>
      </c>
      <c r="D19" s="8">
        <v>5</v>
      </c>
      <c r="E19" s="9">
        <f t="shared" si="0"/>
        <v>0.4</v>
      </c>
      <c r="F19" s="8">
        <v>0.5</v>
      </c>
      <c r="G19" s="8">
        <v>2</v>
      </c>
      <c r="H19" s="8">
        <v>1.5</v>
      </c>
      <c r="I19" s="8">
        <v>3</v>
      </c>
      <c r="J19" s="8">
        <v>1</v>
      </c>
      <c r="K19" s="8">
        <v>1</v>
      </c>
      <c r="L19" s="8">
        <v>3</v>
      </c>
      <c r="M19" s="8"/>
      <c r="N19" s="8"/>
      <c r="O19" s="8"/>
      <c r="P19" s="8"/>
      <c r="Q19" s="8"/>
      <c r="R19" s="8">
        <v>5</v>
      </c>
      <c r="S19" s="8">
        <v>1</v>
      </c>
      <c r="T19" s="8">
        <v>2</v>
      </c>
      <c r="U19" s="8">
        <v>2</v>
      </c>
      <c r="V19" s="8"/>
      <c r="W19" s="8"/>
      <c r="X19" s="10">
        <f t="shared" si="1"/>
        <v>2.4</v>
      </c>
      <c r="Y19" s="8">
        <v>3</v>
      </c>
    </row>
    <row r="20" spans="1:25" ht="15.75" thickBot="1" x14ac:dyDescent="0.3">
      <c r="A20" s="8">
        <v>16</v>
      </c>
      <c r="B20" s="8" t="s">
        <v>42</v>
      </c>
      <c r="C20" s="8">
        <v>2</v>
      </c>
      <c r="D20" s="8">
        <v>6</v>
      </c>
      <c r="E20" s="9">
        <f t="shared" si="0"/>
        <v>0.33333333333333331</v>
      </c>
      <c r="F20" s="8">
        <v>0</v>
      </c>
      <c r="G20" s="8">
        <v>1</v>
      </c>
      <c r="H20" s="8">
        <v>2</v>
      </c>
      <c r="I20" s="8">
        <v>5</v>
      </c>
      <c r="J20" s="8"/>
      <c r="K20" s="8">
        <v>1</v>
      </c>
      <c r="L20" s="8">
        <v>3</v>
      </c>
      <c r="M20" s="8">
        <v>2</v>
      </c>
      <c r="N20" s="8"/>
      <c r="O20" s="8"/>
      <c r="P20" s="8"/>
      <c r="Q20" s="8"/>
      <c r="R20" s="8">
        <v>6</v>
      </c>
      <c r="S20" s="8"/>
      <c r="T20" s="8">
        <v>4</v>
      </c>
      <c r="U20" s="8">
        <v>2</v>
      </c>
      <c r="V20" s="8"/>
      <c r="W20" s="8"/>
      <c r="X20" s="10">
        <f t="shared" si="1"/>
        <v>3.1666666666666665</v>
      </c>
      <c r="Y20" s="8">
        <v>2</v>
      </c>
    </row>
    <row r="21" spans="1:25" ht="15.75" thickBot="1" x14ac:dyDescent="0.3">
      <c r="A21" s="8">
        <v>17</v>
      </c>
      <c r="B21" s="8" t="s">
        <v>26</v>
      </c>
      <c r="C21" s="8">
        <v>1.5</v>
      </c>
      <c r="D21" s="8">
        <v>2</v>
      </c>
      <c r="E21" s="9">
        <f t="shared" si="0"/>
        <v>0.75</v>
      </c>
      <c r="F21" s="8"/>
      <c r="G21" s="8"/>
      <c r="H21" s="8">
        <v>1.5</v>
      </c>
      <c r="I21" s="8">
        <v>2</v>
      </c>
      <c r="J21" s="8"/>
      <c r="K21" s="8"/>
      <c r="L21" s="8"/>
      <c r="M21" s="8">
        <v>2</v>
      </c>
      <c r="N21" s="8"/>
      <c r="O21" s="8"/>
      <c r="P21" s="8"/>
      <c r="Q21" s="8"/>
      <c r="R21" s="8">
        <v>2</v>
      </c>
      <c r="S21" s="8">
        <v>1</v>
      </c>
      <c r="T21" s="8">
        <v>1</v>
      </c>
      <c r="U21" s="8"/>
      <c r="V21" s="8"/>
      <c r="W21" s="8"/>
      <c r="X21" s="10">
        <f t="shared" si="1"/>
        <v>4</v>
      </c>
      <c r="Y21" s="8">
        <v>2</v>
      </c>
    </row>
    <row r="22" spans="1:25" ht="15.75" thickBot="1" x14ac:dyDescent="0.3">
      <c r="A22" s="8">
        <v>18</v>
      </c>
      <c r="B22" s="8" t="s">
        <v>19</v>
      </c>
      <c r="C22" s="8">
        <v>1</v>
      </c>
      <c r="D22" s="8">
        <v>1</v>
      </c>
      <c r="E22" s="9">
        <f t="shared" si="0"/>
        <v>1</v>
      </c>
      <c r="F22" s="8">
        <v>1</v>
      </c>
      <c r="G22" s="8">
        <v>1</v>
      </c>
      <c r="H22" s="8"/>
      <c r="I22" s="8"/>
      <c r="J22" s="8"/>
      <c r="K22" s="8">
        <v>1</v>
      </c>
      <c r="L22" s="8"/>
      <c r="M22" s="8"/>
      <c r="N22" s="8"/>
      <c r="O22" s="8"/>
      <c r="P22" s="8"/>
      <c r="Q22" s="8"/>
      <c r="R22" s="8">
        <v>1</v>
      </c>
      <c r="S22" s="8"/>
      <c r="T22" s="8"/>
      <c r="U22" s="8"/>
      <c r="V22" s="8">
        <v>1</v>
      </c>
      <c r="W22" s="8"/>
      <c r="X22" s="10">
        <f t="shared" si="1"/>
        <v>2</v>
      </c>
      <c r="Y22" s="8">
        <v>1</v>
      </c>
    </row>
    <row r="23" spans="1:25" ht="15.75" thickBot="1" x14ac:dyDescent="0.3">
      <c r="A23" s="8">
        <v>19</v>
      </c>
      <c r="B23" s="8" t="s">
        <v>27</v>
      </c>
      <c r="C23" s="8">
        <v>1</v>
      </c>
      <c r="D23" s="8">
        <v>1</v>
      </c>
      <c r="E23" s="9">
        <f t="shared" si="0"/>
        <v>1</v>
      </c>
      <c r="F23" s="8"/>
      <c r="G23" s="8"/>
      <c r="H23" s="8">
        <v>1</v>
      </c>
      <c r="I23" s="8">
        <v>1</v>
      </c>
      <c r="J23" s="8"/>
      <c r="K23" s="8"/>
      <c r="L23" s="8"/>
      <c r="M23" s="8"/>
      <c r="N23" s="8">
        <v>1</v>
      </c>
      <c r="O23" s="8"/>
      <c r="P23" s="8"/>
      <c r="Q23" s="8"/>
      <c r="R23" s="8">
        <v>1</v>
      </c>
      <c r="S23" s="8">
        <v>1</v>
      </c>
      <c r="T23" s="8"/>
      <c r="U23" s="8"/>
      <c r="V23" s="8"/>
      <c r="W23" s="8"/>
      <c r="X23" s="10">
        <f t="shared" si="1"/>
        <v>5</v>
      </c>
      <c r="Y23" s="8">
        <v>1</v>
      </c>
    </row>
    <row r="24" spans="1:25" ht="15.75" thickBot="1" x14ac:dyDescent="0.3">
      <c r="A24" s="8">
        <v>20</v>
      </c>
      <c r="B24" s="8" t="s">
        <v>50</v>
      </c>
      <c r="C24" s="8">
        <v>1</v>
      </c>
      <c r="D24" s="8">
        <v>2</v>
      </c>
      <c r="E24" s="9">
        <f t="shared" si="0"/>
        <v>0.5</v>
      </c>
      <c r="F24" s="8">
        <v>0</v>
      </c>
      <c r="G24" s="8">
        <v>1</v>
      </c>
      <c r="H24" s="8">
        <v>1</v>
      </c>
      <c r="I24" s="8">
        <v>1</v>
      </c>
      <c r="J24" s="8"/>
      <c r="K24" s="8"/>
      <c r="L24" s="8"/>
      <c r="M24" s="8">
        <v>1</v>
      </c>
      <c r="N24" s="8"/>
      <c r="O24" s="8">
        <v>1</v>
      </c>
      <c r="P24" s="8"/>
      <c r="Q24" s="8"/>
      <c r="R24" s="8">
        <v>2</v>
      </c>
      <c r="S24" s="8">
        <v>1</v>
      </c>
      <c r="T24" s="8"/>
      <c r="U24" s="8">
        <v>1</v>
      </c>
      <c r="V24" s="8"/>
      <c r="W24" s="8"/>
      <c r="X24" s="10">
        <f t="shared" si="1"/>
        <v>5</v>
      </c>
      <c r="Y24" s="8">
        <v>1</v>
      </c>
    </row>
    <row r="25" spans="1:25" ht="15.75" thickBot="1" x14ac:dyDescent="0.3">
      <c r="A25" s="8">
        <v>21</v>
      </c>
      <c r="B25" s="8" t="s">
        <v>49</v>
      </c>
      <c r="C25" s="8">
        <v>1</v>
      </c>
      <c r="D25" s="8">
        <v>3</v>
      </c>
      <c r="E25" s="9">
        <f t="shared" si="0"/>
        <v>0.33333333333333331</v>
      </c>
      <c r="F25" s="8">
        <v>1</v>
      </c>
      <c r="G25" s="8">
        <v>2</v>
      </c>
      <c r="H25" s="8">
        <v>0</v>
      </c>
      <c r="I25" s="8">
        <v>1</v>
      </c>
      <c r="J25" s="8"/>
      <c r="K25" s="8"/>
      <c r="L25" s="8"/>
      <c r="M25" s="8">
        <v>1</v>
      </c>
      <c r="N25" s="8">
        <v>2</v>
      </c>
      <c r="O25" s="8"/>
      <c r="P25" s="8"/>
      <c r="Q25" s="8"/>
      <c r="R25" s="8">
        <v>3</v>
      </c>
      <c r="S25" s="8">
        <v>1</v>
      </c>
      <c r="T25" s="8"/>
      <c r="U25" s="8">
        <v>2</v>
      </c>
      <c r="V25" s="8"/>
      <c r="W25" s="8"/>
      <c r="X25" s="10">
        <f t="shared" si="1"/>
        <v>4.666666666666667</v>
      </c>
      <c r="Y25" s="8">
        <v>1</v>
      </c>
    </row>
    <row r="26" spans="1:25" ht="15.75" thickBot="1" x14ac:dyDescent="0.3">
      <c r="A26" s="8">
        <v>22</v>
      </c>
      <c r="B26" s="8" t="s">
        <v>45</v>
      </c>
      <c r="C26" s="8">
        <v>0.5</v>
      </c>
      <c r="D26" s="8">
        <v>1</v>
      </c>
      <c r="E26" s="9">
        <f t="shared" si="0"/>
        <v>0.5</v>
      </c>
      <c r="F26" s="8"/>
      <c r="G26" s="8"/>
      <c r="H26" s="8">
        <v>0.5</v>
      </c>
      <c r="I26" s="8">
        <v>1</v>
      </c>
      <c r="J26" s="8"/>
      <c r="K26" s="8">
        <v>1</v>
      </c>
      <c r="L26" s="8"/>
      <c r="M26" s="8"/>
      <c r="N26" s="8"/>
      <c r="O26" s="8"/>
      <c r="P26" s="8"/>
      <c r="Q26" s="8"/>
      <c r="R26" s="8">
        <v>1</v>
      </c>
      <c r="S26" s="8"/>
      <c r="T26" s="8">
        <v>1</v>
      </c>
      <c r="U26" s="8"/>
      <c r="V26" s="8"/>
      <c r="W26" s="8"/>
      <c r="X26" s="10">
        <f t="shared" si="1"/>
        <v>2</v>
      </c>
      <c r="Y26" s="8">
        <v>1</v>
      </c>
    </row>
    <row r="27" spans="1:25" ht="15.75" thickBot="1" x14ac:dyDescent="0.3">
      <c r="A27" s="8">
        <v>23</v>
      </c>
      <c r="B27" s="8" t="s">
        <v>40</v>
      </c>
      <c r="C27" s="8">
        <v>0.5</v>
      </c>
      <c r="D27" s="8">
        <v>2</v>
      </c>
      <c r="E27" s="9">
        <f t="shared" si="0"/>
        <v>0.25</v>
      </c>
      <c r="F27" s="8">
        <v>0.5</v>
      </c>
      <c r="G27" s="8">
        <v>2</v>
      </c>
      <c r="H27" s="8"/>
      <c r="I27" s="8"/>
      <c r="J27" s="8"/>
      <c r="K27" s="8"/>
      <c r="L27" s="8"/>
      <c r="M27" s="8"/>
      <c r="N27" s="8">
        <v>2</v>
      </c>
      <c r="O27" s="8"/>
      <c r="P27" s="8"/>
      <c r="Q27" s="8"/>
      <c r="R27" s="8">
        <v>2</v>
      </c>
      <c r="S27" s="8"/>
      <c r="T27" s="8">
        <v>1</v>
      </c>
      <c r="U27" s="8">
        <v>1</v>
      </c>
      <c r="V27" s="8"/>
      <c r="W27" s="8"/>
      <c r="X27" s="10">
        <f t="shared" si="1"/>
        <v>5</v>
      </c>
      <c r="Y27" s="8">
        <v>1</v>
      </c>
    </row>
    <row r="28" spans="1:25" ht="15.75" thickBot="1" x14ac:dyDescent="0.3">
      <c r="A28" s="8">
        <v>24</v>
      </c>
      <c r="B28" s="8" t="s">
        <v>21</v>
      </c>
      <c r="C28" s="8">
        <v>0</v>
      </c>
      <c r="D28" s="8">
        <v>1</v>
      </c>
      <c r="E28" s="9">
        <f t="shared" si="0"/>
        <v>0</v>
      </c>
      <c r="F28" s="8">
        <v>0</v>
      </c>
      <c r="G28" s="8">
        <v>1</v>
      </c>
      <c r="H28" s="8"/>
      <c r="I28" s="8"/>
      <c r="J28" s="8"/>
      <c r="K28" s="8"/>
      <c r="L28" s="8">
        <v>1</v>
      </c>
      <c r="M28" s="8"/>
      <c r="N28" s="8"/>
      <c r="O28" s="8"/>
      <c r="P28" s="8"/>
      <c r="Q28" s="8"/>
      <c r="R28" s="8">
        <v>1</v>
      </c>
      <c r="S28" s="8"/>
      <c r="T28" s="8"/>
      <c r="U28" s="8">
        <v>1</v>
      </c>
      <c r="V28" s="8"/>
      <c r="W28" s="8"/>
      <c r="X28" s="10">
        <f t="shared" si="1"/>
        <v>3</v>
      </c>
      <c r="Y28" s="8">
        <v>1</v>
      </c>
    </row>
    <row r="29" spans="1:25" ht="15.75" thickBot="1" x14ac:dyDescent="0.3">
      <c r="A29" s="8">
        <v>25</v>
      </c>
      <c r="B29" s="8" t="s">
        <v>41</v>
      </c>
      <c r="C29" s="8">
        <v>0</v>
      </c>
      <c r="D29" s="8">
        <v>1</v>
      </c>
      <c r="E29" s="9">
        <f t="shared" si="0"/>
        <v>0</v>
      </c>
      <c r="F29" s="8">
        <v>0</v>
      </c>
      <c r="G29" s="8">
        <v>1</v>
      </c>
      <c r="H29" s="8"/>
      <c r="I29" s="8"/>
      <c r="J29" s="8"/>
      <c r="K29" s="8"/>
      <c r="L29" s="8">
        <v>1</v>
      </c>
      <c r="M29" s="8"/>
      <c r="N29" s="8"/>
      <c r="O29" s="8"/>
      <c r="P29" s="8"/>
      <c r="Q29" s="8"/>
      <c r="R29" s="8">
        <v>1</v>
      </c>
      <c r="S29" s="8"/>
      <c r="T29" s="8"/>
      <c r="U29" s="8">
        <v>1</v>
      </c>
      <c r="V29" s="8"/>
      <c r="W29" s="8"/>
      <c r="X29" s="10">
        <f t="shared" si="1"/>
        <v>3</v>
      </c>
      <c r="Y29" s="8">
        <v>1</v>
      </c>
    </row>
    <row r="30" spans="1:25" ht="15.75" thickBot="1" x14ac:dyDescent="0.3">
      <c r="A30" s="8">
        <v>26</v>
      </c>
      <c r="B30" s="8" t="s">
        <v>22</v>
      </c>
      <c r="C30" s="8">
        <v>0</v>
      </c>
      <c r="D30" s="8">
        <v>1</v>
      </c>
      <c r="E30" s="9">
        <f t="shared" si="0"/>
        <v>0</v>
      </c>
      <c r="F30" s="8">
        <v>0</v>
      </c>
      <c r="G30" s="8">
        <v>1</v>
      </c>
      <c r="H30" s="8"/>
      <c r="I30" s="8"/>
      <c r="J30" s="8"/>
      <c r="K30" s="8"/>
      <c r="L30" s="8"/>
      <c r="M30" s="8">
        <v>1</v>
      </c>
      <c r="N30" s="8"/>
      <c r="O30" s="8"/>
      <c r="P30" s="8"/>
      <c r="Q30" s="8"/>
      <c r="R30" s="8">
        <v>1</v>
      </c>
      <c r="S30" s="8"/>
      <c r="T30" s="8"/>
      <c r="U30" s="8">
        <v>1</v>
      </c>
      <c r="V30" s="8"/>
      <c r="W30" s="8"/>
      <c r="X30" s="10">
        <f t="shared" si="1"/>
        <v>4</v>
      </c>
      <c r="Y30" s="8">
        <v>1</v>
      </c>
    </row>
    <row r="31" spans="1:25" ht="15.75" thickBot="1" x14ac:dyDescent="0.3">
      <c r="A31" s="8">
        <v>27</v>
      </c>
      <c r="B31" s="8" t="s">
        <v>51</v>
      </c>
      <c r="C31" s="8">
        <v>0</v>
      </c>
      <c r="D31" s="8">
        <v>3</v>
      </c>
      <c r="E31" s="9">
        <f t="shared" si="0"/>
        <v>0</v>
      </c>
      <c r="F31" s="8">
        <v>0</v>
      </c>
      <c r="G31" s="8">
        <v>3</v>
      </c>
      <c r="H31" s="8"/>
      <c r="I31" s="8"/>
      <c r="J31" s="8"/>
      <c r="K31" s="8"/>
      <c r="L31" s="8"/>
      <c r="M31" s="8"/>
      <c r="N31" s="8">
        <v>2</v>
      </c>
      <c r="O31" s="8">
        <v>1</v>
      </c>
      <c r="P31" s="8"/>
      <c r="Q31" s="8"/>
      <c r="R31" s="8">
        <v>3</v>
      </c>
      <c r="S31" s="8"/>
      <c r="T31" s="8"/>
      <c r="U31" s="8">
        <v>3</v>
      </c>
      <c r="V31" s="8"/>
      <c r="W31" s="8"/>
      <c r="X31" s="10">
        <f t="shared" si="1"/>
        <v>5.333333333333333</v>
      </c>
      <c r="Y31" s="8">
        <v>1</v>
      </c>
    </row>
    <row r="32" spans="1:25" ht="15.75" thickBot="1" x14ac:dyDescent="0.3">
      <c r="A32" s="8">
        <v>28</v>
      </c>
      <c r="B32" s="8" t="s">
        <v>23</v>
      </c>
      <c r="C32" s="8">
        <v>0</v>
      </c>
      <c r="D32" s="8">
        <v>1</v>
      </c>
      <c r="E32" s="9">
        <f t="shared" si="0"/>
        <v>0</v>
      </c>
      <c r="F32" s="8">
        <v>0</v>
      </c>
      <c r="G32" s="8">
        <v>1</v>
      </c>
      <c r="H32" s="8"/>
      <c r="I32" s="8"/>
      <c r="J32" s="8"/>
      <c r="K32" s="8"/>
      <c r="L32" s="8"/>
      <c r="M32" s="8"/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10">
        <f t="shared" si="1"/>
        <v>6</v>
      </c>
      <c r="Y32" s="8">
        <v>1</v>
      </c>
    </row>
    <row r="33" spans="1:25" ht="15.75" thickBot="1" x14ac:dyDescent="0.3">
      <c r="A33" s="8"/>
      <c r="B33" s="8">
        <f>COUNTA(B5:B32)</f>
        <v>28</v>
      </c>
      <c r="C33" s="8">
        <f>SUM(C5:C32)</f>
        <v>72.5</v>
      </c>
      <c r="D33" s="8">
        <f>SUM(D5:D32)</f>
        <v>144</v>
      </c>
      <c r="E33" s="9">
        <f t="shared" ref="E33" si="2">C33/D33</f>
        <v>0.50347222222222221</v>
      </c>
      <c r="F33" s="8">
        <f>SUM(F5:F32)</f>
        <v>31</v>
      </c>
      <c r="G33" s="8">
        <f t="shared" ref="G33:Y33" si="3">SUM(G5:G32)</f>
        <v>72</v>
      </c>
      <c r="H33" s="8">
        <f t="shared" si="3"/>
        <v>41.5</v>
      </c>
      <c r="I33" s="8">
        <f t="shared" si="3"/>
        <v>72</v>
      </c>
      <c r="J33" s="8">
        <f t="shared" si="3"/>
        <v>24</v>
      </c>
      <c r="K33" s="8">
        <f t="shared" si="3"/>
        <v>24</v>
      </c>
      <c r="L33" s="8">
        <f t="shared" si="3"/>
        <v>24</v>
      </c>
      <c r="M33" s="8">
        <f t="shared" si="3"/>
        <v>24</v>
      </c>
      <c r="N33" s="8">
        <f t="shared" si="3"/>
        <v>24</v>
      </c>
      <c r="O33" s="8">
        <f t="shared" si="3"/>
        <v>24</v>
      </c>
      <c r="P33" s="8">
        <f t="shared" si="3"/>
        <v>0</v>
      </c>
      <c r="Q33" s="8">
        <f t="shared" si="3"/>
        <v>0</v>
      </c>
      <c r="R33" s="8">
        <f t="shared" si="3"/>
        <v>144</v>
      </c>
      <c r="S33" s="8">
        <f t="shared" si="3"/>
        <v>48</v>
      </c>
      <c r="T33" s="8">
        <f t="shared" si="3"/>
        <v>39</v>
      </c>
      <c r="U33" s="8">
        <f t="shared" si="3"/>
        <v>52</v>
      </c>
      <c r="V33" s="8">
        <f t="shared" si="3"/>
        <v>5</v>
      </c>
      <c r="W33" s="8">
        <f t="shared" si="3"/>
        <v>0</v>
      </c>
      <c r="X33" s="10">
        <f t="shared" si="1"/>
        <v>3.5</v>
      </c>
      <c r="Y33" s="8">
        <f t="shared" si="3"/>
        <v>45</v>
      </c>
    </row>
  </sheetData>
  <sortState xmlns:xlrd2="http://schemas.microsoft.com/office/spreadsheetml/2017/richdata2" ref="A5:Y32">
    <sortCondition descending="1" ref="C5:C32"/>
    <sortCondition descending="1" ref="E5:E32"/>
    <sortCondition ref="X5:X32"/>
  </sortState>
  <dataConsolidate topLabels="1">
    <dataRefs count="1">
      <dataRef ref="A2:W54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topLeftCell="A27" workbookViewId="0">
      <selection activeCell="Z43" sqref="Z43"/>
    </sheetView>
  </sheetViews>
  <sheetFormatPr baseColWidth="10" defaultRowHeight="15" x14ac:dyDescent="0.25"/>
  <cols>
    <col min="1" max="1" width="25" bestFit="1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  <col min="23" max="23" width="5.7109375" bestFit="1" customWidth="1"/>
  </cols>
  <sheetData>
    <row r="1" spans="1:25" ht="15.75" thickBot="1" x14ac:dyDescent="0.3"/>
    <row r="2" spans="1:25" ht="15.75" thickBot="1" x14ac:dyDescent="0.3">
      <c r="A2" s="6" t="s">
        <v>15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>
        <v>1</v>
      </c>
      <c r="J2" s="6">
        <v>2</v>
      </c>
      <c r="K2" s="6">
        <v>3</v>
      </c>
      <c r="L2" s="6">
        <v>4</v>
      </c>
      <c r="M2" s="6">
        <v>5</v>
      </c>
      <c r="N2" s="6">
        <v>6</v>
      </c>
      <c r="O2" s="6">
        <v>7</v>
      </c>
      <c r="P2" s="6">
        <v>8</v>
      </c>
      <c r="Q2" s="6" t="s">
        <v>7</v>
      </c>
      <c r="R2" s="6" t="s">
        <v>8</v>
      </c>
      <c r="S2" s="6" t="s">
        <v>9</v>
      </c>
      <c r="T2" s="6" t="s">
        <v>10</v>
      </c>
      <c r="U2" s="6" t="s">
        <v>11</v>
      </c>
      <c r="V2" s="6" t="s">
        <v>12</v>
      </c>
      <c r="W2" s="6" t="s">
        <v>14</v>
      </c>
      <c r="Y2" s="3" t="s">
        <v>29</v>
      </c>
    </row>
    <row r="3" spans="1:25" ht="15.75" thickBot="1" x14ac:dyDescent="0.3">
      <c r="A3" s="1" t="s">
        <v>32</v>
      </c>
      <c r="B3" s="1">
        <v>2.5</v>
      </c>
      <c r="C3" s="1">
        <v>4</v>
      </c>
      <c r="D3" s="2">
        <f t="shared" ref="D3:D18" si="0">B3/C3</f>
        <v>0.625</v>
      </c>
      <c r="E3" s="1">
        <v>2</v>
      </c>
      <c r="F3" s="1">
        <v>3</v>
      </c>
      <c r="G3" s="1">
        <v>0.5</v>
      </c>
      <c r="H3" s="1">
        <v>1</v>
      </c>
      <c r="I3" s="1">
        <v>4</v>
      </c>
      <c r="J3" s="1"/>
      <c r="K3" s="1"/>
      <c r="L3" s="1"/>
      <c r="M3" s="1"/>
      <c r="N3" s="1"/>
      <c r="O3" s="1"/>
      <c r="P3" s="1"/>
      <c r="Q3" s="1">
        <v>4</v>
      </c>
      <c r="R3" s="1">
        <v>1</v>
      </c>
      <c r="S3" s="1">
        <v>3</v>
      </c>
      <c r="T3" s="1"/>
      <c r="U3" s="1"/>
      <c r="V3" s="1"/>
      <c r="W3" s="4">
        <v>1</v>
      </c>
      <c r="Y3" s="3" t="s">
        <v>43</v>
      </c>
    </row>
    <row r="4" spans="1:25" ht="15.75" thickBot="1" x14ac:dyDescent="0.3">
      <c r="A4" s="1" t="s">
        <v>33</v>
      </c>
      <c r="B4" s="1">
        <v>5</v>
      </c>
      <c r="C4" s="1">
        <v>9</v>
      </c>
      <c r="D4" s="2">
        <f t="shared" si="0"/>
        <v>0.55555555555555558</v>
      </c>
      <c r="E4" s="1">
        <v>3</v>
      </c>
      <c r="F4" s="1">
        <v>6</v>
      </c>
      <c r="G4" s="1">
        <v>2</v>
      </c>
      <c r="H4" s="1">
        <v>3</v>
      </c>
      <c r="I4" s="1">
        <v>5</v>
      </c>
      <c r="J4" s="1">
        <v>1</v>
      </c>
      <c r="K4" s="1">
        <v>3</v>
      </c>
      <c r="L4" s="1"/>
      <c r="M4" s="1"/>
      <c r="N4" s="1"/>
      <c r="O4" s="1"/>
      <c r="P4" s="1"/>
      <c r="Q4" s="1">
        <v>9</v>
      </c>
      <c r="R4" s="1">
        <v>2</v>
      </c>
      <c r="S4" s="1">
        <v>4</v>
      </c>
      <c r="T4" s="1">
        <v>2</v>
      </c>
      <c r="U4" s="1">
        <v>1</v>
      </c>
      <c r="V4" s="1"/>
      <c r="W4" s="1">
        <v>1</v>
      </c>
    </row>
    <row r="5" spans="1:25" ht="15.75" thickBot="1" x14ac:dyDescent="0.3">
      <c r="A5" s="1" t="s">
        <v>24</v>
      </c>
      <c r="B5" s="1">
        <v>2.5</v>
      </c>
      <c r="C5" s="1">
        <v>3</v>
      </c>
      <c r="D5" s="2">
        <f t="shared" si="0"/>
        <v>0.83333333333333337</v>
      </c>
      <c r="E5" s="1"/>
      <c r="F5" s="1"/>
      <c r="G5" s="1">
        <v>2.5</v>
      </c>
      <c r="H5" s="1">
        <v>3</v>
      </c>
      <c r="I5" s="1"/>
      <c r="J5" s="1">
        <v>3</v>
      </c>
      <c r="K5" s="1"/>
      <c r="L5" s="1"/>
      <c r="M5" s="1"/>
      <c r="N5" s="1"/>
      <c r="O5" s="1"/>
      <c r="P5" s="1"/>
      <c r="Q5" s="1">
        <v>3</v>
      </c>
      <c r="R5" s="1">
        <v>2</v>
      </c>
      <c r="S5" s="1">
        <v>1</v>
      </c>
      <c r="T5" s="1"/>
      <c r="U5" s="1"/>
      <c r="V5" s="1"/>
      <c r="W5" s="4">
        <v>1</v>
      </c>
    </row>
    <row r="6" spans="1:25" ht="15.75" thickBot="1" x14ac:dyDescent="0.3">
      <c r="A6" s="1" t="s">
        <v>34</v>
      </c>
      <c r="B6" s="1">
        <v>4.5</v>
      </c>
      <c r="C6" s="1">
        <v>8</v>
      </c>
      <c r="D6" s="2">
        <f t="shared" si="0"/>
        <v>0.5625</v>
      </c>
      <c r="E6" s="1">
        <v>1.5</v>
      </c>
      <c r="F6" s="1">
        <v>3</v>
      </c>
      <c r="G6" s="1">
        <v>3</v>
      </c>
      <c r="H6" s="1">
        <v>5</v>
      </c>
      <c r="I6" s="1"/>
      <c r="J6" s="1">
        <v>5</v>
      </c>
      <c r="K6" s="1">
        <v>1</v>
      </c>
      <c r="L6" s="1">
        <v>2</v>
      </c>
      <c r="M6" s="1"/>
      <c r="N6" s="1"/>
      <c r="O6" s="1"/>
      <c r="P6" s="1"/>
      <c r="Q6" s="1">
        <v>8</v>
      </c>
      <c r="R6" s="1">
        <v>1</v>
      </c>
      <c r="S6" s="1">
        <v>5</v>
      </c>
      <c r="T6" s="1">
        <v>1</v>
      </c>
      <c r="U6" s="1">
        <v>1</v>
      </c>
      <c r="V6" s="1"/>
      <c r="W6" s="1">
        <v>1</v>
      </c>
    </row>
    <row r="7" spans="1:25" ht="15.75" thickBot="1" x14ac:dyDescent="0.3">
      <c r="A7" s="1" t="s">
        <v>35</v>
      </c>
      <c r="B7" s="1">
        <v>0</v>
      </c>
      <c r="C7" s="1">
        <v>1</v>
      </c>
      <c r="D7" s="2">
        <f t="shared" si="0"/>
        <v>0</v>
      </c>
      <c r="E7" s="1"/>
      <c r="F7" s="1"/>
      <c r="G7" s="1">
        <v>0</v>
      </c>
      <c r="H7" s="1">
        <v>1</v>
      </c>
      <c r="I7" s="1"/>
      <c r="J7" s="1"/>
      <c r="K7" s="1">
        <v>1</v>
      </c>
      <c r="L7" s="1"/>
      <c r="M7" s="1"/>
      <c r="N7" s="1"/>
      <c r="O7" s="1"/>
      <c r="P7" s="1"/>
      <c r="Q7" s="1">
        <v>1</v>
      </c>
      <c r="R7" s="1"/>
      <c r="S7" s="1"/>
      <c r="T7" s="1">
        <v>1</v>
      </c>
      <c r="U7" s="1"/>
      <c r="V7" s="1"/>
      <c r="W7" s="4">
        <v>1</v>
      </c>
    </row>
    <row r="8" spans="1:25" ht="15.75" thickBot="1" x14ac:dyDescent="0.3">
      <c r="A8" s="1" t="s">
        <v>36</v>
      </c>
      <c r="B8" s="1">
        <v>1</v>
      </c>
      <c r="C8" s="1">
        <v>4</v>
      </c>
      <c r="D8" s="2">
        <f t="shared" si="0"/>
        <v>0.25</v>
      </c>
      <c r="E8" s="1">
        <v>1</v>
      </c>
      <c r="F8" s="1">
        <v>3</v>
      </c>
      <c r="G8" s="1">
        <v>0</v>
      </c>
      <c r="H8" s="1">
        <v>1</v>
      </c>
      <c r="I8" s="1"/>
      <c r="J8" s="1"/>
      <c r="K8" s="1">
        <v>1</v>
      </c>
      <c r="L8" s="1">
        <v>3</v>
      </c>
      <c r="M8" s="1"/>
      <c r="N8" s="1"/>
      <c r="O8" s="1"/>
      <c r="P8" s="1"/>
      <c r="Q8" s="1">
        <v>4</v>
      </c>
      <c r="R8" s="1">
        <v>1</v>
      </c>
      <c r="S8" s="1"/>
      <c r="T8" s="1">
        <v>3</v>
      </c>
      <c r="U8" s="1"/>
      <c r="V8" s="1"/>
      <c r="W8" s="1">
        <v>1</v>
      </c>
    </row>
    <row r="9" spans="1:25" ht="15.75" thickBot="1" x14ac:dyDescent="0.3">
      <c r="A9" s="1" t="s">
        <v>26</v>
      </c>
      <c r="B9" s="1">
        <v>1</v>
      </c>
      <c r="C9" s="1">
        <v>1</v>
      </c>
      <c r="D9" s="2">
        <f t="shared" si="0"/>
        <v>1</v>
      </c>
      <c r="E9" s="1"/>
      <c r="F9" s="1"/>
      <c r="G9" s="1">
        <v>1</v>
      </c>
      <c r="H9" s="1">
        <v>1</v>
      </c>
      <c r="I9" s="1"/>
      <c r="J9" s="1"/>
      <c r="K9" s="1"/>
      <c r="L9" s="1">
        <v>1</v>
      </c>
      <c r="M9" s="1"/>
      <c r="N9" s="1"/>
      <c r="O9" s="1"/>
      <c r="P9" s="1"/>
      <c r="Q9" s="1">
        <v>1</v>
      </c>
      <c r="R9" s="1">
        <v>1</v>
      </c>
      <c r="S9" s="1"/>
      <c r="T9" s="1"/>
      <c r="U9" s="1"/>
      <c r="V9" s="1"/>
      <c r="W9" s="4">
        <v>1</v>
      </c>
    </row>
    <row r="10" spans="1:25" ht="15.75" thickBot="1" x14ac:dyDescent="0.3">
      <c r="A10" s="1" t="s">
        <v>37</v>
      </c>
      <c r="B10" s="1">
        <v>2</v>
      </c>
      <c r="C10" s="1">
        <v>6</v>
      </c>
      <c r="D10" s="2">
        <f t="shared" si="0"/>
        <v>0.33333333333333331</v>
      </c>
      <c r="E10" s="1">
        <v>0</v>
      </c>
      <c r="F10" s="1">
        <v>2</v>
      </c>
      <c r="G10" s="1">
        <v>2</v>
      </c>
      <c r="H10" s="1">
        <v>4</v>
      </c>
      <c r="I10" s="1"/>
      <c r="J10" s="1"/>
      <c r="K10" s="1">
        <v>2</v>
      </c>
      <c r="L10" s="1">
        <v>1</v>
      </c>
      <c r="M10" s="1">
        <v>1</v>
      </c>
      <c r="N10" s="1">
        <v>2</v>
      </c>
      <c r="O10" s="1"/>
      <c r="P10" s="1"/>
      <c r="Q10" s="1">
        <v>6</v>
      </c>
      <c r="R10" s="1">
        <v>2</v>
      </c>
      <c r="S10" s="1"/>
      <c r="T10" s="1">
        <v>4</v>
      </c>
      <c r="U10" s="1"/>
      <c r="V10" s="1"/>
      <c r="W10" s="1">
        <v>1</v>
      </c>
    </row>
    <row r="11" spans="1:25" ht="15.75" thickBot="1" x14ac:dyDescent="0.3">
      <c r="A11" s="1" t="s">
        <v>38</v>
      </c>
      <c r="B11" s="1">
        <v>1.5</v>
      </c>
      <c r="C11" s="1">
        <v>5</v>
      </c>
      <c r="D11" s="2">
        <f t="shared" si="0"/>
        <v>0.3</v>
      </c>
      <c r="E11" s="1">
        <v>1.5</v>
      </c>
      <c r="F11" s="1">
        <v>3</v>
      </c>
      <c r="G11" s="1">
        <v>0</v>
      </c>
      <c r="H11" s="1">
        <v>2</v>
      </c>
      <c r="I11" s="1"/>
      <c r="J11" s="1"/>
      <c r="K11" s="1">
        <v>1</v>
      </c>
      <c r="L11" s="1">
        <v>1</v>
      </c>
      <c r="M11" s="1">
        <v>3</v>
      </c>
      <c r="N11" s="1"/>
      <c r="O11" s="1"/>
      <c r="P11" s="1"/>
      <c r="Q11" s="1">
        <v>5</v>
      </c>
      <c r="R11" s="1">
        <v>1</v>
      </c>
      <c r="S11" s="1">
        <v>1</v>
      </c>
      <c r="T11" s="1">
        <v>3</v>
      </c>
      <c r="U11" s="1"/>
      <c r="V11" s="1"/>
      <c r="W11" s="4">
        <v>1</v>
      </c>
    </row>
    <row r="12" spans="1:25" ht="15.75" thickBot="1" x14ac:dyDescent="0.3">
      <c r="A12" s="1" t="s">
        <v>13</v>
      </c>
      <c r="B12" s="1">
        <v>0.5</v>
      </c>
      <c r="C12" s="1">
        <v>2</v>
      </c>
      <c r="D12" s="2">
        <f t="shared" si="0"/>
        <v>0.25</v>
      </c>
      <c r="E12" s="1">
        <v>0.5</v>
      </c>
      <c r="F12" s="1">
        <v>2</v>
      </c>
      <c r="G12" s="1"/>
      <c r="H12" s="1"/>
      <c r="I12" s="1"/>
      <c r="J12" s="1"/>
      <c r="K12" s="1"/>
      <c r="L12" s="1"/>
      <c r="M12" s="1">
        <v>1</v>
      </c>
      <c r="N12" s="1">
        <v>1</v>
      </c>
      <c r="O12" s="1"/>
      <c r="P12" s="1"/>
      <c r="Q12" s="1">
        <v>2</v>
      </c>
      <c r="R12" s="1"/>
      <c r="S12" s="1">
        <v>1</v>
      </c>
      <c r="T12" s="1">
        <v>1</v>
      </c>
      <c r="U12" s="1"/>
      <c r="V12" s="1"/>
      <c r="W12" s="1">
        <v>1</v>
      </c>
    </row>
    <row r="13" spans="1:25" ht="15.75" thickBot="1" x14ac:dyDescent="0.3">
      <c r="A13" s="1" t="s">
        <v>22</v>
      </c>
      <c r="B13" s="1">
        <v>0</v>
      </c>
      <c r="C13" s="1">
        <v>1</v>
      </c>
      <c r="D13" s="2">
        <f t="shared" si="0"/>
        <v>0</v>
      </c>
      <c r="E13" s="1">
        <v>0</v>
      </c>
      <c r="F13" s="1">
        <v>1</v>
      </c>
      <c r="G13" s="1"/>
      <c r="H13" s="1"/>
      <c r="I13" s="1"/>
      <c r="J13" s="1"/>
      <c r="K13" s="1"/>
      <c r="L13" s="1">
        <v>1</v>
      </c>
      <c r="M13" s="1"/>
      <c r="N13" s="1"/>
      <c r="O13" s="1"/>
      <c r="P13" s="1"/>
      <c r="Q13" s="1">
        <v>1</v>
      </c>
      <c r="R13" s="1"/>
      <c r="S13" s="1"/>
      <c r="T13" s="1">
        <v>1</v>
      </c>
      <c r="U13" s="1"/>
      <c r="V13" s="1"/>
      <c r="W13" s="4">
        <v>1</v>
      </c>
    </row>
    <row r="14" spans="1:25" ht="15.75" thickBot="1" x14ac:dyDescent="0.3">
      <c r="A14" s="1" t="s">
        <v>39</v>
      </c>
      <c r="B14" s="1">
        <v>2</v>
      </c>
      <c r="C14" s="1">
        <v>6</v>
      </c>
      <c r="D14" s="2">
        <f t="shared" si="0"/>
        <v>0.33333333333333331</v>
      </c>
      <c r="E14" s="1">
        <v>0.5</v>
      </c>
      <c r="F14" s="1">
        <v>1</v>
      </c>
      <c r="G14" s="1">
        <v>1.5</v>
      </c>
      <c r="H14" s="1">
        <v>5</v>
      </c>
      <c r="I14" s="1"/>
      <c r="J14" s="1"/>
      <c r="K14" s="1"/>
      <c r="L14" s="1"/>
      <c r="M14" s="1">
        <v>1</v>
      </c>
      <c r="N14" s="1">
        <v>5</v>
      </c>
      <c r="O14" s="1"/>
      <c r="P14" s="1"/>
      <c r="Q14" s="1">
        <v>6</v>
      </c>
      <c r="R14" s="1">
        <v>1</v>
      </c>
      <c r="S14" s="1">
        <v>2</v>
      </c>
      <c r="T14" s="1">
        <v>3</v>
      </c>
      <c r="U14" s="1"/>
      <c r="V14" s="1"/>
      <c r="W14" s="1">
        <v>1</v>
      </c>
    </row>
    <row r="15" spans="1:25" ht="15.75" thickBot="1" x14ac:dyDescent="0.3">
      <c r="A15" s="1" t="s">
        <v>23</v>
      </c>
      <c r="B15" s="1">
        <v>0</v>
      </c>
      <c r="C15" s="1">
        <v>1</v>
      </c>
      <c r="D15" s="2">
        <f t="shared" si="0"/>
        <v>0</v>
      </c>
      <c r="E15" s="1">
        <v>0</v>
      </c>
      <c r="F15" s="1">
        <v>1</v>
      </c>
      <c r="G15" s="1"/>
      <c r="H15" s="1"/>
      <c r="I15" s="1"/>
      <c r="J15" s="1"/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4">
        <v>1</v>
      </c>
    </row>
    <row r="16" spans="1:25" ht="15.75" thickBot="1" x14ac:dyDescent="0.3">
      <c r="A16" s="1" t="s">
        <v>40</v>
      </c>
      <c r="B16" s="1">
        <v>0.5</v>
      </c>
      <c r="C16" s="1">
        <v>2</v>
      </c>
      <c r="D16" s="2">
        <f t="shared" si="0"/>
        <v>0.25</v>
      </c>
      <c r="E16" s="1">
        <v>0.5</v>
      </c>
      <c r="F16" s="1">
        <v>2</v>
      </c>
      <c r="G16" s="1"/>
      <c r="H16" s="1"/>
      <c r="I16" s="1"/>
      <c r="J16" s="1"/>
      <c r="K16" s="1"/>
      <c r="L16" s="1"/>
      <c r="M16" s="1">
        <v>2</v>
      </c>
      <c r="N16" s="1"/>
      <c r="O16" s="1"/>
      <c r="P16" s="1"/>
      <c r="Q16" s="1">
        <v>2</v>
      </c>
      <c r="R16" s="1"/>
      <c r="S16" s="1">
        <v>1</v>
      </c>
      <c r="T16" s="1">
        <v>1</v>
      </c>
      <c r="U16" s="1"/>
      <c r="V16" s="1"/>
      <c r="W16" s="1">
        <v>1</v>
      </c>
    </row>
    <row r="17" spans="1:25" ht="15.75" thickBot="1" x14ac:dyDescent="0.3">
      <c r="A17" s="1" t="s">
        <v>27</v>
      </c>
      <c r="B17" s="1">
        <v>1</v>
      </c>
      <c r="C17" s="1">
        <v>1</v>
      </c>
      <c r="D17" s="2">
        <f t="shared" si="0"/>
        <v>1</v>
      </c>
      <c r="E17" s="1"/>
      <c r="F17" s="1"/>
      <c r="G17" s="1">
        <v>1</v>
      </c>
      <c r="H17" s="1">
        <v>1</v>
      </c>
      <c r="I17" s="1"/>
      <c r="J17" s="1"/>
      <c r="K17" s="1"/>
      <c r="L17" s="1"/>
      <c r="M17" s="1">
        <v>1</v>
      </c>
      <c r="N17" s="1"/>
      <c r="O17" s="1"/>
      <c r="P17" s="1"/>
      <c r="Q17" s="1">
        <v>1</v>
      </c>
      <c r="R17" s="1">
        <v>1</v>
      </c>
      <c r="S17" s="1"/>
      <c r="T17" s="1"/>
      <c r="U17" s="1"/>
      <c r="V17" s="1"/>
      <c r="W17" s="4">
        <v>1</v>
      </c>
    </row>
    <row r="18" spans="1:25" ht="15.75" thickBot="1" x14ac:dyDescent="0.3">
      <c r="A18" s="1">
        <f>COUNTA(A3:A17)</f>
        <v>15</v>
      </c>
      <c r="B18" s="1">
        <f>SUM(B3:B17)</f>
        <v>24</v>
      </c>
      <c r="C18" s="1">
        <f>SUM(C3:C17)</f>
        <v>54</v>
      </c>
      <c r="D18" s="2">
        <f t="shared" si="0"/>
        <v>0.44444444444444442</v>
      </c>
      <c r="E18" s="1">
        <f t="shared" ref="E18:V18" si="1">SUM(E3:E17)</f>
        <v>10.5</v>
      </c>
      <c r="F18" s="1">
        <f t="shared" si="1"/>
        <v>27</v>
      </c>
      <c r="G18" s="1">
        <f t="shared" si="1"/>
        <v>13.5</v>
      </c>
      <c r="H18" s="1">
        <f t="shared" si="1"/>
        <v>27</v>
      </c>
      <c r="I18" s="1">
        <f t="shared" si="1"/>
        <v>9</v>
      </c>
      <c r="J18" s="1">
        <f t="shared" si="1"/>
        <v>9</v>
      </c>
      <c r="K18" s="1">
        <f t="shared" si="1"/>
        <v>9</v>
      </c>
      <c r="L18" s="1">
        <f t="shared" si="1"/>
        <v>9</v>
      </c>
      <c r="M18" s="1">
        <f t="shared" si="1"/>
        <v>9</v>
      </c>
      <c r="N18" s="1">
        <f t="shared" si="1"/>
        <v>9</v>
      </c>
      <c r="O18" s="1">
        <f t="shared" si="1"/>
        <v>0</v>
      </c>
      <c r="P18" s="1">
        <f t="shared" si="1"/>
        <v>0</v>
      </c>
      <c r="Q18" s="1">
        <f t="shared" si="1"/>
        <v>54</v>
      </c>
      <c r="R18" s="1">
        <f t="shared" si="1"/>
        <v>13</v>
      </c>
      <c r="S18" s="1">
        <f t="shared" si="1"/>
        <v>18</v>
      </c>
      <c r="T18" s="1">
        <f t="shared" si="1"/>
        <v>21</v>
      </c>
      <c r="U18" s="1">
        <f t="shared" si="1"/>
        <v>2</v>
      </c>
      <c r="V18" s="1">
        <f t="shared" si="1"/>
        <v>0</v>
      </c>
      <c r="W18" s="1"/>
    </row>
    <row r="19" spans="1:25" ht="15.75" thickBot="1" x14ac:dyDescent="0.3"/>
    <row r="20" spans="1:25" ht="15.75" thickBot="1" x14ac:dyDescent="0.3">
      <c r="A20" s="6" t="s">
        <v>15</v>
      </c>
      <c r="B20" s="6" t="s">
        <v>0</v>
      </c>
      <c r="C20" s="6" t="s">
        <v>1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6</v>
      </c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P20" s="6">
        <v>8</v>
      </c>
      <c r="Q20" s="6" t="s">
        <v>7</v>
      </c>
      <c r="R20" s="6" t="s">
        <v>8</v>
      </c>
      <c r="S20" s="6" t="s">
        <v>9</v>
      </c>
      <c r="T20" s="6" t="s">
        <v>10</v>
      </c>
      <c r="U20" s="6" t="s">
        <v>11</v>
      </c>
      <c r="V20" s="6" t="s">
        <v>12</v>
      </c>
      <c r="W20" s="6" t="s">
        <v>14</v>
      </c>
      <c r="Y20" s="3" t="s">
        <v>29</v>
      </c>
    </row>
    <row r="21" spans="1:25" ht="15.75" thickBot="1" x14ac:dyDescent="0.3">
      <c r="A21" s="1" t="s">
        <v>32</v>
      </c>
      <c r="B21" s="1">
        <v>1</v>
      </c>
      <c r="C21" s="1">
        <v>1</v>
      </c>
      <c r="D21" s="2">
        <f t="shared" ref="D21:D29" si="2">B21/C21</f>
        <v>1</v>
      </c>
      <c r="E21" s="1">
        <v>1</v>
      </c>
      <c r="F21" s="1">
        <v>1</v>
      </c>
      <c r="G21" s="1"/>
      <c r="H21" s="1"/>
      <c r="I21" s="1">
        <v>1</v>
      </c>
      <c r="J21" s="1"/>
      <c r="K21" s="1"/>
      <c r="L21" s="1"/>
      <c r="M21" s="1"/>
      <c r="N21" s="1"/>
      <c r="O21" s="1"/>
      <c r="P21" s="1"/>
      <c r="Q21" s="1">
        <v>1</v>
      </c>
      <c r="R21" s="1">
        <v>1</v>
      </c>
      <c r="S21" s="1"/>
      <c r="T21" s="1"/>
      <c r="U21" s="1"/>
      <c r="V21" s="1"/>
      <c r="W21" s="4">
        <v>1</v>
      </c>
      <c r="Y21" s="3" t="s">
        <v>25</v>
      </c>
    </row>
    <row r="22" spans="1:25" ht="15.75" thickBot="1" x14ac:dyDescent="0.3">
      <c r="A22" s="1" t="s">
        <v>33</v>
      </c>
      <c r="B22" s="1">
        <v>4</v>
      </c>
      <c r="C22" s="1">
        <v>5</v>
      </c>
      <c r="D22" s="2">
        <f t="shared" si="2"/>
        <v>0.8</v>
      </c>
      <c r="E22" s="1">
        <v>1</v>
      </c>
      <c r="F22" s="1">
        <v>2</v>
      </c>
      <c r="G22" s="1">
        <v>3</v>
      </c>
      <c r="H22" s="1">
        <v>3</v>
      </c>
      <c r="I22" s="1">
        <v>5</v>
      </c>
      <c r="J22" s="1"/>
      <c r="K22" s="1"/>
      <c r="L22" s="1"/>
      <c r="M22" s="1"/>
      <c r="N22" s="1"/>
      <c r="O22" s="1"/>
      <c r="P22" s="1"/>
      <c r="Q22" s="1">
        <v>5</v>
      </c>
      <c r="R22" s="1">
        <v>3</v>
      </c>
      <c r="S22" s="1"/>
      <c r="T22" s="1">
        <v>1</v>
      </c>
      <c r="U22" s="1">
        <v>1</v>
      </c>
      <c r="V22" s="1"/>
      <c r="W22" s="1">
        <v>1</v>
      </c>
    </row>
    <row r="23" spans="1:25" ht="15.75" thickBot="1" x14ac:dyDescent="0.3">
      <c r="A23" s="1" t="s">
        <v>19</v>
      </c>
      <c r="B23" s="1">
        <v>1</v>
      </c>
      <c r="C23" s="1">
        <v>1</v>
      </c>
      <c r="D23" s="2">
        <f t="shared" si="2"/>
        <v>1</v>
      </c>
      <c r="E23" s="1">
        <v>1</v>
      </c>
      <c r="F23" s="1">
        <v>1</v>
      </c>
      <c r="G23" s="1"/>
      <c r="H23" s="1"/>
      <c r="I23" s="1"/>
      <c r="J23" s="1">
        <v>1</v>
      </c>
      <c r="K23" s="1"/>
      <c r="L23" s="1"/>
      <c r="M23" s="1"/>
      <c r="N23" s="1"/>
      <c r="O23" s="1"/>
      <c r="P23" s="1"/>
      <c r="Q23" s="1">
        <v>1</v>
      </c>
      <c r="R23" s="1"/>
      <c r="S23" s="1"/>
      <c r="T23" s="1"/>
      <c r="U23" s="1">
        <v>1</v>
      </c>
      <c r="V23" s="1"/>
      <c r="W23" s="4">
        <v>1</v>
      </c>
    </row>
    <row r="24" spans="1:25" ht="15.75" thickBot="1" x14ac:dyDescent="0.3">
      <c r="A24" s="1" t="s">
        <v>34</v>
      </c>
      <c r="B24" s="1">
        <v>3.5</v>
      </c>
      <c r="C24" s="1">
        <v>5</v>
      </c>
      <c r="D24" s="2">
        <f t="shared" si="2"/>
        <v>0.7</v>
      </c>
      <c r="E24" s="1">
        <v>2</v>
      </c>
      <c r="F24" s="1">
        <v>2</v>
      </c>
      <c r="G24" s="1">
        <v>1.5</v>
      </c>
      <c r="H24" s="1">
        <v>3</v>
      </c>
      <c r="I24" s="1"/>
      <c r="J24" s="1">
        <v>5</v>
      </c>
      <c r="K24" s="1"/>
      <c r="L24" s="1"/>
      <c r="M24" s="1"/>
      <c r="N24" s="1"/>
      <c r="O24" s="1"/>
      <c r="P24" s="1"/>
      <c r="Q24" s="1">
        <v>5</v>
      </c>
      <c r="R24" s="1">
        <v>1</v>
      </c>
      <c r="S24" s="1">
        <v>3</v>
      </c>
      <c r="T24" s="1"/>
      <c r="U24" s="1">
        <v>1</v>
      </c>
      <c r="V24" s="1"/>
      <c r="W24" s="1">
        <v>1</v>
      </c>
    </row>
    <row r="25" spans="1:25" ht="15.75" thickBot="1" x14ac:dyDescent="0.3">
      <c r="A25" s="1" t="s">
        <v>35</v>
      </c>
      <c r="B25" s="1">
        <v>2</v>
      </c>
      <c r="C25" s="1">
        <v>3</v>
      </c>
      <c r="D25" s="2">
        <f t="shared" si="2"/>
        <v>0.66666666666666663</v>
      </c>
      <c r="E25" s="1">
        <v>0.5</v>
      </c>
      <c r="F25" s="1">
        <v>1</v>
      </c>
      <c r="G25" s="1">
        <v>1.5</v>
      </c>
      <c r="H25" s="1">
        <v>2</v>
      </c>
      <c r="I25" s="1">
        <v>1</v>
      </c>
      <c r="J25" s="1"/>
      <c r="K25" s="1">
        <v>2</v>
      </c>
      <c r="L25" s="1"/>
      <c r="M25" s="1"/>
      <c r="N25" s="1"/>
      <c r="O25" s="1"/>
      <c r="P25" s="1"/>
      <c r="Q25" s="1">
        <v>3</v>
      </c>
      <c r="R25" s="1">
        <v>1</v>
      </c>
      <c r="S25" s="1">
        <v>2</v>
      </c>
      <c r="T25" s="1"/>
      <c r="U25" s="1"/>
      <c r="V25" s="1"/>
      <c r="W25" s="4">
        <v>1</v>
      </c>
    </row>
    <row r="26" spans="1:25" ht="15.75" thickBot="1" x14ac:dyDescent="0.3">
      <c r="A26" s="1" t="s">
        <v>20</v>
      </c>
      <c r="B26" s="1">
        <v>2</v>
      </c>
      <c r="C26" s="1">
        <v>2</v>
      </c>
      <c r="D26" s="2">
        <f t="shared" si="2"/>
        <v>1</v>
      </c>
      <c r="E26" s="1">
        <v>1</v>
      </c>
      <c r="F26" s="1">
        <v>1</v>
      </c>
      <c r="G26" s="1">
        <v>1</v>
      </c>
      <c r="H26" s="1">
        <v>1</v>
      </c>
      <c r="I26" s="1"/>
      <c r="J26" s="1">
        <v>1</v>
      </c>
      <c r="K26" s="1">
        <v>1</v>
      </c>
      <c r="L26" s="1"/>
      <c r="M26" s="1"/>
      <c r="N26" s="1"/>
      <c r="O26" s="1"/>
      <c r="P26" s="1"/>
      <c r="Q26" s="1">
        <v>2</v>
      </c>
      <c r="R26" s="1">
        <v>2</v>
      </c>
      <c r="S26" s="1"/>
      <c r="T26" s="1"/>
      <c r="U26" s="1"/>
      <c r="V26" s="1"/>
      <c r="W26" s="1">
        <v>1</v>
      </c>
    </row>
    <row r="27" spans="1:25" ht="15.75" thickBot="1" x14ac:dyDescent="0.3">
      <c r="A27" s="1" t="s">
        <v>36</v>
      </c>
      <c r="B27" s="1">
        <v>1</v>
      </c>
      <c r="C27" s="1">
        <v>2</v>
      </c>
      <c r="D27" s="2">
        <f t="shared" si="2"/>
        <v>0.5</v>
      </c>
      <c r="E27" s="1">
        <v>1</v>
      </c>
      <c r="F27" s="1">
        <v>1</v>
      </c>
      <c r="G27" s="1">
        <v>0</v>
      </c>
      <c r="H27" s="1">
        <v>1</v>
      </c>
      <c r="I27" s="1"/>
      <c r="J27" s="1"/>
      <c r="K27" s="1">
        <v>2</v>
      </c>
      <c r="L27" s="1"/>
      <c r="M27" s="1"/>
      <c r="N27" s="1"/>
      <c r="O27" s="1"/>
      <c r="P27" s="1"/>
      <c r="Q27" s="1">
        <v>2</v>
      </c>
      <c r="R27" s="1">
        <v>1</v>
      </c>
      <c r="S27" s="1"/>
      <c r="T27" s="1">
        <v>1</v>
      </c>
      <c r="U27" s="1"/>
      <c r="V27" s="1"/>
      <c r="W27" s="4">
        <v>1</v>
      </c>
    </row>
    <row r="28" spans="1:25" ht="15.75" thickBot="1" x14ac:dyDescent="0.3">
      <c r="A28" s="1" t="s">
        <v>41</v>
      </c>
      <c r="B28" s="1">
        <v>0</v>
      </c>
      <c r="C28" s="1">
        <v>1</v>
      </c>
      <c r="D28" s="2">
        <f t="shared" si="2"/>
        <v>0</v>
      </c>
      <c r="E28" s="1">
        <v>0</v>
      </c>
      <c r="F28" s="1">
        <v>1</v>
      </c>
      <c r="G28" s="1"/>
      <c r="H28" s="1"/>
      <c r="I28" s="1"/>
      <c r="J28" s="1"/>
      <c r="K28" s="1">
        <v>1</v>
      </c>
      <c r="L28" s="1"/>
      <c r="M28" s="1"/>
      <c r="N28" s="1"/>
      <c r="O28" s="1"/>
      <c r="P28" s="1"/>
      <c r="Q28" s="1">
        <v>1</v>
      </c>
      <c r="R28" s="1"/>
      <c r="S28" s="1"/>
      <c r="T28" s="1">
        <v>1</v>
      </c>
      <c r="U28" s="1"/>
      <c r="V28" s="1"/>
      <c r="W28" s="1">
        <v>1</v>
      </c>
    </row>
    <row r="29" spans="1:25" ht="15.75" thickBot="1" x14ac:dyDescent="0.3">
      <c r="A29" s="1" t="s">
        <v>21</v>
      </c>
      <c r="B29" s="1">
        <v>0</v>
      </c>
      <c r="C29" s="1">
        <v>1</v>
      </c>
      <c r="D29" s="2">
        <f t="shared" si="2"/>
        <v>0</v>
      </c>
      <c r="E29" s="1">
        <v>0</v>
      </c>
      <c r="F29" s="1">
        <v>1</v>
      </c>
      <c r="G29" s="1"/>
      <c r="H29" s="1"/>
      <c r="I29" s="1"/>
      <c r="J29" s="1"/>
      <c r="K29" s="1">
        <v>1</v>
      </c>
      <c r="L29" s="1"/>
      <c r="M29" s="1"/>
      <c r="N29" s="1"/>
      <c r="O29" s="1"/>
      <c r="P29" s="1"/>
      <c r="Q29" s="1">
        <v>1</v>
      </c>
      <c r="R29" s="1"/>
      <c r="S29" s="1"/>
      <c r="T29" s="1">
        <v>1</v>
      </c>
      <c r="U29" s="1"/>
      <c r="V29" s="1"/>
      <c r="W29" s="4">
        <v>1</v>
      </c>
    </row>
    <row r="30" spans="1:25" ht="15.75" thickBot="1" x14ac:dyDescent="0.3">
      <c r="A30" s="1" t="s">
        <v>26</v>
      </c>
      <c r="B30" s="1">
        <v>0.5</v>
      </c>
      <c r="C30" s="1">
        <v>1</v>
      </c>
      <c r="D30" s="2">
        <f>B30/C30</f>
        <v>0.5</v>
      </c>
      <c r="E30" s="1"/>
      <c r="F30" s="1"/>
      <c r="G30" s="1">
        <v>0.5</v>
      </c>
      <c r="H30" s="1">
        <v>1</v>
      </c>
      <c r="I30" s="1"/>
      <c r="J30" s="1"/>
      <c r="K30" s="1"/>
      <c r="L30" s="1">
        <v>1</v>
      </c>
      <c r="M30" s="1"/>
      <c r="N30" s="1"/>
      <c r="O30" s="1"/>
      <c r="P30" s="1"/>
      <c r="Q30" s="1">
        <v>1</v>
      </c>
      <c r="R30" s="1"/>
      <c r="S30" s="1">
        <v>1</v>
      </c>
      <c r="T30" s="1"/>
      <c r="U30" s="1"/>
      <c r="V30" s="1"/>
      <c r="W30" s="1">
        <v>1</v>
      </c>
    </row>
    <row r="31" spans="1:25" ht="15.75" thickBot="1" x14ac:dyDescent="0.3">
      <c r="A31" s="1" t="s">
        <v>37</v>
      </c>
      <c r="B31" s="1">
        <v>2.5</v>
      </c>
      <c r="C31" s="1">
        <v>7</v>
      </c>
      <c r="D31" s="2">
        <f t="shared" ref="D31:D33" si="3">B31/C31</f>
        <v>0.35714285714285715</v>
      </c>
      <c r="E31" s="1">
        <v>1</v>
      </c>
      <c r="F31" s="1">
        <v>4</v>
      </c>
      <c r="G31" s="1">
        <v>1.5</v>
      </c>
      <c r="H31" s="1">
        <v>3</v>
      </c>
      <c r="I31" s="1"/>
      <c r="J31" s="1"/>
      <c r="K31" s="1"/>
      <c r="L31" s="1">
        <v>3</v>
      </c>
      <c r="M31" s="1">
        <v>3</v>
      </c>
      <c r="N31" s="1">
        <v>1</v>
      </c>
      <c r="O31" s="1"/>
      <c r="P31" s="1"/>
      <c r="Q31" s="1">
        <v>7</v>
      </c>
      <c r="R31" s="1">
        <v>1</v>
      </c>
      <c r="S31" s="1">
        <v>3</v>
      </c>
      <c r="T31" s="1">
        <v>3</v>
      </c>
      <c r="U31" s="1"/>
      <c r="V31" s="1"/>
      <c r="W31" s="4">
        <v>1</v>
      </c>
    </row>
    <row r="32" spans="1:25" ht="15.75" thickBot="1" x14ac:dyDescent="0.3">
      <c r="A32" s="1" t="s">
        <v>42</v>
      </c>
      <c r="B32" s="1">
        <v>0.5</v>
      </c>
      <c r="C32" s="1">
        <v>1</v>
      </c>
      <c r="D32" s="2">
        <f t="shared" si="3"/>
        <v>0.5</v>
      </c>
      <c r="E32" s="1"/>
      <c r="F32" s="1"/>
      <c r="G32" s="1">
        <v>0.5</v>
      </c>
      <c r="H32" s="1">
        <v>1</v>
      </c>
      <c r="I32" s="1"/>
      <c r="J32" s="1"/>
      <c r="K32" s="1"/>
      <c r="L32" s="1">
        <v>1</v>
      </c>
      <c r="M32" s="1"/>
      <c r="N32" s="1"/>
      <c r="O32" s="1"/>
      <c r="P32" s="1"/>
      <c r="Q32" s="1">
        <v>1</v>
      </c>
      <c r="R32" s="1"/>
      <c r="S32" s="1">
        <v>1</v>
      </c>
      <c r="T32" s="1"/>
      <c r="U32" s="1"/>
      <c r="V32" s="1"/>
      <c r="W32" s="1">
        <v>1</v>
      </c>
    </row>
    <row r="33" spans="1:25" ht="15.75" thickBot="1" x14ac:dyDescent="0.3">
      <c r="A33" s="1" t="s">
        <v>38</v>
      </c>
      <c r="B33" s="1">
        <v>3</v>
      </c>
      <c r="C33" s="1">
        <v>4</v>
      </c>
      <c r="D33" s="2">
        <f t="shared" si="3"/>
        <v>0.75</v>
      </c>
      <c r="E33" s="1">
        <v>2</v>
      </c>
      <c r="F33" s="1">
        <v>2</v>
      </c>
      <c r="G33" s="1">
        <v>1</v>
      </c>
      <c r="H33" s="1">
        <v>2</v>
      </c>
      <c r="I33" s="1"/>
      <c r="J33" s="1"/>
      <c r="K33" s="1"/>
      <c r="L33" s="1">
        <v>1</v>
      </c>
      <c r="M33" s="1">
        <v>3</v>
      </c>
      <c r="N33" s="1"/>
      <c r="O33" s="1"/>
      <c r="P33" s="1"/>
      <c r="Q33" s="1">
        <v>4</v>
      </c>
      <c r="R33" s="1">
        <v>3</v>
      </c>
      <c r="S33" s="1"/>
      <c r="T33" s="1">
        <v>1</v>
      </c>
      <c r="U33" s="1"/>
      <c r="V33" s="1"/>
      <c r="W33" s="4">
        <v>1</v>
      </c>
    </row>
    <row r="34" spans="1:25" ht="15.75" thickBot="1" x14ac:dyDescent="0.3">
      <c r="A34" s="1" t="s">
        <v>13</v>
      </c>
      <c r="B34" s="1">
        <v>0</v>
      </c>
      <c r="C34" s="1">
        <v>2</v>
      </c>
      <c r="D34" s="2">
        <f>B34/C34</f>
        <v>0</v>
      </c>
      <c r="E34" s="1">
        <v>0</v>
      </c>
      <c r="F34" s="1">
        <v>1</v>
      </c>
      <c r="G34" s="1">
        <v>0</v>
      </c>
      <c r="H34" s="1">
        <v>1</v>
      </c>
      <c r="I34" s="1"/>
      <c r="J34" s="1"/>
      <c r="K34" s="1"/>
      <c r="L34" s="1">
        <v>1</v>
      </c>
      <c r="M34" s="1"/>
      <c r="N34" s="1">
        <v>1</v>
      </c>
      <c r="O34" s="1"/>
      <c r="P34" s="1"/>
      <c r="Q34" s="1">
        <v>2</v>
      </c>
      <c r="R34" s="1"/>
      <c r="S34" s="1"/>
      <c r="T34" s="1">
        <v>2</v>
      </c>
      <c r="U34" s="1"/>
      <c r="V34" s="1"/>
      <c r="W34" s="1">
        <v>1</v>
      </c>
    </row>
    <row r="35" spans="1:25" ht="15.75" thickBot="1" x14ac:dyDescent="0.3">
      <c r="A35" s="1" t="s">
        <v>39</v>
      </c>
      <c r="B35" s="1">
        <v>4.5</v>
      </c>
      <c r="C35" s="1">
        <v>5</v>
      </c>
      <c r="D35" s="2">
        <f>B35/C35</f>
        <v>0.9</v>
      </c>
      <c r="E35" s="1">
        <v>1.5</v>
      </c>
      <c r="F35" s="1">
        <v>2</v>
      </c>
      <c r="G35" s="1">
        <v>3</v>
      </c>
      <c r="H35" s="1">
        <v>3</v>
      </c>
      <c r="I35" s="1"/>
      <c r="J35" s="1"/>
      <c r="K35" s="1"/>
      <c r="L35" s="1"/>
      <c r="M35" s="1"/>
      <c r="N35" s="1">
        <v>5</v>
      </c>
      <c r="O35" s="1"/>
      <c r="P35" s="1"/>
      <c r="Q35" s="1">
        <v>5</v>
      </c>
      <c r="R35" s="1">
        <v>4</v>
      </c>
      <c r="S35" s="1">
        <v>1</v>
      </c>
      <c r="T35" s="1"/>
      <c r="U35" s="1"/>
      <c r="V35" s="1"/>
      <c r="W35" s="4">
        <v>1</v>
      </c>
    </row>
    <row r="36" spans="1:25" ht="15.75" thickBot="1" x14ac:dyDescent="0.3">
      <c r="A36" s="1" t="s">
        <v>24</v>
      </c>
      <c r="B36" s="1">
        <v>0</v>
      </c>
      <c r="C36" s="1">
        <v>1</v>
      </c>
      <c r="D36" s="2">
        <f t="shared" ref="D36:D37" si="4">B36/C36</f>
        <v>0</v>
      </c>
      <c r="E36" s="1">
        <v>0</v>
      </c>
      <c r="F36" s="1">
        <v>1</v>
      </c>
      <c r="G36" s="1"/>
      <c r="H36" s="1"/>
      <c r="I36" s="1"/>
      <c r="J36" s="1"/>
      <c r="K36" s="1"/>
      <c r="L36" s="1"/>
      <c r="M36" s="1">
        <v>1</v>
      </c>
      <c r="N36" s="1"/>
      <c r="O36" s="1"/>
      <c r="P36" s="1"/>
      <c r="Q36" s="1">
        <v>1</v>
      </c>
      <c r="R36" s="1"/>
      <c r="S36" s="1"/>
      <c r="T36" s="1">
        <v>1</v>
      </c>
      <c r="U36" s="1"/>
      <c r="V36" s="1"/>
      <c r="W36" s="1">
        <v>1</v>
      </c>
    </row>
    <row r="37" spans="1:25" ht="15.75" thickBot="1" x14ac:dyDescent="0.3">
      <c r="A37" s="1">
        <f>COUNTA(A21:A36)</f>
        <v>16</v>
      </c>
      <c r="B37" s="1">
        <f>SUM(B21:B36)</f>
        <v>25.5</v>
      </c>
      <c r="C37" s="1">
        <f>SUM(C21:C36)</f>
        <v>42</v>
      </c>
      <c r="D37" s="2">
        <f t="shared" si="4"/>
        <v>0.6071428571428571</v>
      </c>
      <c r="E37" s="1">
        <f t="shared" ref="E37:V37" si="5">SUM(E21:E36)</f>
        <v>12</v>
      </c>
      <c r="F37" s="1">
        <f t="shared" si="5"/>
        <v>21</v>
      </c>
      <c r="G37" s="1">
        <f t="shared" si="5"/>
        <v>13.5</v>
      </c>
      <c r="H37" s="1">
        <f t="shared" si="5"/>
        <v>21</v>
      </c>
      <c r="I37" s="1">
        <f t="shared" si="5"/>
        <v>7</v>
      </c>
      <c r="J37" s="1">
        <f t="shared" si="5"/>
        <v>7</v>
      </c>
      <c r="K37" s="1">
        <f t="shared" si="5"/>
        <v>7</v>
      </c>
      <c r="L37" s="1">
        <f t="shared" si="5"/>
        <v>7</v>
      </c>
      <c r="M37" s="1">
        <f t="shared" si="5"/>
        <v>7</v>
      </c>
      <c r="N37" s="1">
        <f t="shared" si="5"/>
        <v>7</v>
      </c>
      <c r="O37" s="1">
        <f t="shared" si="5"/>
        <v>0</v>
      </c>
      <c r="P37" s="1">
        <f t="shared" si="5"/>
        <v>0</v>
      </c>
      <c r="Q37" s="1">
        <f t="shared" si="5"/>
        <v>42</v>
      </c>
      <c r="R37" s="1">
        <f t="shared" si="5"/>
        <v>17</v>
      </c>
      <c r="S37" s="1">
        <f t="shared" si="5"/>
        <v>11</v>
      </c>
      <c r="T37" s="1">
        <f t="shared" si="5"/>
        <v>11</v>
      </c>
      <c r="U37" s="1">
        <f t="shared" si="5"/>
        <v>3</v>
      </c>
      <c r="V37" s="1">
        <f t="shared" si="5"/>
        <v>0</v>
      </c>
      <c r="W37" s="4"/>
    </row>
    <row r="38" spans="1:25" ht="15.75" thickBot="1" x14ac:dyDescent="0.3"/>
    <row r="39" spans="1:25" ht="15.75" thickBot="1" x14ac:dyDescent="0.3">
      <c r="A39" s="6" t="s">
        <v>15</v>
      </c>
      <c r="B39" s="6" t="s">
        <v>0</v>
      </c>
      <c r="C39" s="6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6">
        <v>1</v>
      </c>
      <c r="J39" s="6">
        <v>2</v>
      </c>
      <c r="K39" s="6">
        <v>3</v>
      </c>
      <c r="L39" s="6">
        <v>4</v>
      </c>
      <c r="M39" s="6">
        <v>5</v>
      </c>
      <c r="N39" s="6">
        <v>6</v>
      </c>
      <c r="O39" s="6">
        <v>7</v>
      </c>
      <c r="P39" s="6">
        <v>8</v>
      </c>
      <c r="Q39" s="6" t="s">
        <v>7</v>
      </c>
      <c r="R39" s="6" t="s">
        <v>8</v>
      </c>
      <c r="S39" s="6" t="s">
        <v>9</v>
      </c>
      <c r="T39" s="6" t="s">
        <v>10</v>
      </c>
      <c r="U39" s="6" t="s">
        <v>11</v>
      </c>
      <c r="V39" s="6" t="s">
        <v>12</v>
      </c>
      <c r="W39" s="6" t="s">
        <v>14</v>
      </c>
      <c r="Y39" s="3" t="s">
        <v>29</v>
      </c>
    </row>
    <row r="40" spans="1:25" ht="15.75" thickBot="1" x14ac:dyDescent="0.3">
      <c r="A40" s="1" t="s">
        <v>35</v>
      </c>
      <c r="B40" s="1">
        <v>0</v>
      </c>
      <c r="C40" s="1">
        <v>1</v>
      </c>
      <c r="D40" s="2">
        <f>B40/C40</f>
        <v>0</v>
      </c>
      <c r="E40" s="1">
        <v>0</v>
      </c>
      <c r="F40" s="1">
        <v>1</v>
      </c>
      <c r="G40" s="1"/>
      <c r="H40" s="1"/>
      <c r="I40" s="1"/>
      <c r="J40" s="1">
        <v>1</v>
      </c>
      <c r="K40" s="1"/>
      <c r="L40" s="1"/>
      <c r="M40" s="1"/>
      <c r="N40" s="1"/>
      <c r="O40" s="1"/>
      <c r="P40" s="1"/>
      <c r="Q40" s="1">
        <v>1</v>
      </c>
      <c r="R40" s="1"/>
      <c r="S40" s="1"/>
      <c r="T40" s="1">
        <v>1</v>
      </c>
      <c r="U40" s="1"/>
      <c r="V40" s="1"/>
      <c r="W40" s="4">
        <v>1</v>
      </c>
      <c r="Y40" s="3" t="s">
        <v>52</v>
      </c>
    </row>
    <row r="41" spans="1:25" ht="15.75" thickBot="1" x14ac:dyDescent="0.3">
      <c r="A41" s="1" t="s">
        <v>44</v>
      </c>
      <c r="B41" s="1">
        <v>2.5</v>
      </c>
      <c r="C41" s="1">
        <v>5</v>
      </c>
      <c r="D41" s="2">
        <f>B41/C41</f>
        <v>0.5</v>
      </c>
      <c r="E41" s="1">
        <v>0.5</v>
      </c>
      <c r="F41" s="1">
        <v>2</v>
      </c>
      <c r="G41" s="1">
        <v>2</v>
      </c>
      <c r="H41" s="1">
        <v>3</v>
      </c>
      <c r="I41" s="1">
        <v>5</v>
      </c>
      <c r="J41" s="1"/>
      <c r="K41" s="1"/>
      <c r="L41" s="1"/>
      <c r="M41" s="1"/>
      <c r="N41" s="1"/>
      <c r="O41" s="1"/>
      <c r="P41" s="1"/>
      <c r="Q41" s="1">
        <v>5</v>
      </c>
      <c r="R41" s="1">
        <v>1</v>
      </c>
      <c r="S41" s="1">
        <v>3</v>
      </c>
      <c r="T41" s="1">
        <v>1</v>
      </c>
      <c r="U41" s="1"/>
      <c r="V41" s="1"/>
      <c r="W41" s="1">
        <v>1</v>
      </c>
    </row>
    <row r="42" spans="1:25" ht="15.75" thickBot="1" x14ac:dyDescent="0.3">
      <c r="A42" s="1" t="s">
        <v>45</v>
      </c>
      <c r="B42" s="1">
        <v>0.5</v>
      </c>
      <c r="C42" s="1">
        <v>1</v>
      </c>
      <c r="D42" s="2">
        <f>B42/C42</f>
        <v>0.5</v>
      </c>
      <c r="E42" s="1"/>
      <c r="F42" s="1"/>
      <c r="G42" s="1">
        <v>0.5</v>
      </c>
      <c r="H42" s="1">
        <v>1</v>
      </c>
      <c r="I42" s="1"/>
      <c r="J42" s="1">
        <v>1</v>
      </c>
      <c r="K42" s="1"/>
      <c r="L42" s="1"/>
      <c r="M42" s="1"/>
      <c r="N42" s="1"/>
      <c r="O42" s="1"/>
      <c r="P42" s="1"/>
      <c r="Q42" s="1">
        <v>1</v>
      </c>
      <c r="R42" s="1"/>
      <c r="S42" s="1">
        <v>1</v>
      </c>
      <c r="T42" s="1"/>
      <c r="U42" s="1"/>
      <c r="V42" s="1"/>
      <c r="W42" s="4">
        <v>1</v>
      </c>
    </row>
    <row r="43" spans="1:25" ht="15.75" thickBot="1" x14ac:dyDescent="0.3">
      <c r="A43" s="1" t="s">
        <v>46</v>
      </c>
      <c r="B43" s="1">
        <v>4</v>
      </c>
      <c r="C43" s="1">
        <v>6</v>
      </c>
      <c r="D43" s="2">
        <f>B43/C43</f>
        <v>0.66666666666666663</v>
      </c>
      <c r="E43" s="1">
        <v>1</v>
      </c>
      <c r="F43" s="1">
        <v>3</v>
      </c>
      <c r="G43" s="1">
        <v>3</v>
      </c>
      <c r="H43" s="1">
        <v>3</v>
      </c>
      <c r="I43" s="1">
        <v>2</v>
      </c>
      <c r="J43" s="1">
        <v>3</v>
      </c>
      <c r="K43" s="1"/>
      <c r="L43" s="1">
        <v>1</v>
      </c>
      <c r="M43" s="1"/>
      <c r="N43" s="1"/>
      <c r="O43" s="1"/>
      <c r="P43" s="1"/>
      <c r="Q43" s="1">
        <v>6</v>
      </c>
      <c r="R43" s="1">
        <v>4</v>
      </c>
      <c r="S43" s="1"/>
      <c r="T43" s="1">
        <v>2</v>
      </c>
      <c r="U43" s="1"/>
      <c r="V43" s="1"/>
      <c r="W43" s="1">
        <v>1</v>
      </c>
    </row>
    <row r="44" spans="1:25" ht="15.75" thickBot="1" x14ac:dyDescent="0.3">
      <c r="A44" s="1" t="s">
        <v>47</v>
      </c>
      <c r="B44" s="1">
        <v>3.5</v>
      </c>
      <c r="C44" s="1">
        <v>4</v>
      </c>
      <c r="D44" s="2">
        <f t="shared" ref="D44" si="6">B44/C44</f>
        <v>0.875</v>
      </c>
      <c r="E44" s="1">
        <v>1.5</v>
      </c>
      <c r="F44" s="1">
        <v>2</v>
      </c>
      <c r="G44" s="1">
        <v>2</v>
      </c>
      <c r="H44" s="1">
        <v>2</v>
      </c>
      <c r="I44" s="1"/>
      <c r="J44" s="1">
        <v>1</v>
      </c>
      <c r="K44" s="1">
        <v>2</v>
      </c>
      <c r="L44" s="1">
        <v>1</v>
      </c>
      <c r="M44" s="1"/>
      <c r="N44" s="1"/>
      <c r="O44" s="1"/>
      <c r="P44" s="1"/>
      <c r="Q44" s="1">
        <v>4</v>
      </c>
      <c r="R44" s="1">
        <v>3</v>
      </c>
      <c r="S44" s="1">
        <v>1</v>
      </c>
      <c r="T44" s="1"/>
      <c r="U44" s="1"/>
      <c r="V44" s="1"/>
      <c r="W44" s="4">
        <v>1</v>
      </c>
    </row>
    <row r="45" spans="1:25" ht="15.75" thickBot="1" x14ac:dyDescent="0.3">
      <c r="A45" s="1" t="s">
        <v>42</v>
      </c>
      <c r="B45" s="1">
        <v>1.5</v>
      </c>
      <c r="C45" s="1">
        <v>5</v>
      </c>
      <c r="D45" s="2">
        <f>B45/C45</f>
        <v>0.3</v>
      </c>
      <c r="E45" s="1">
        <v>0</v>
      </c>
      <c r="F45" s="1">
        <v>1</v>
      </c>
      <c r="G45" s="1">
        <v>1.5</v>
      </c>
      <c r="H45" s="1">
        <v>4</v>
      </c>
      <c r="I45" s="1"/>
      <c r="J45" s="1">
        <v>1</v>
      </c>
      <c r="K45" s="1">
        <v>3</v>
      </c>
      <c r="L45" s="1">
        <v>1</v>
      </c>
      <c r="M45" s="1"/>
      <c r="N45" s="1"/>
      <c r="O45" s="1"/>
      <c r="P45" s="1"/>
      <c r="Q45" s="1">
        <v>5</v>
      </c>
      <c r="R45" s="1"/>
      <c r="S45" s="1">
        <v>3</v>
      </c>
      <c r="T45" s="1">
        <v>2</v>
      </c>
      <c r="U45" s="1"/>
      <c r="V45" s="1"/>
      <c r="W45" s="1">
        <v>1</v>
      </c>
    </row>
    <row r="46" spans="1:25" ht="15.75" thickBot="1" x14ac:dyDescent="0.3">
      <c r="A46" s="1" t="s">
        <v>36</v>
      </c>
      <c r="B46" s="1">
        <v>2</v>
      </c>
      <c r="C46" s="1">
        <v>3</v>
      </c>
      <c r="D46" s="2">
        <f>B46/C46</f>
        <v>0.66666666666666663</v>
      </c>
      <c r="E46" s="1">
        <v>2</v>
      </c>
      <c r="F46" s="1">
        <v>3</v>
      </c>
      <c r="G46" s="1"/>
      <c r="H46" s="1"/>
      <c r="I46" s="1">
        <v>1</v>
      </c>
      <c r="J46" s="1"/>
      <c r="K46" s="1">
        <v>1</v>
      </c>
      <c r="L46" s="1">
        <v>1</v>
      </c>
      <c r="M46" s="1"/>
      <c r="N46" s="1"/>
      <c r="O46" s="1"/>
      <c r="P46" s="1"/>
      <c r="Q46" s="1">
        <v>3</v>
      </c>
      <c r="R46" s="1">
        <v>2</v>
      </c>
      <c r="S46" s="1"/>
      <c r="T46" s="1">
        <v>1</v>
      </c>
      <c r="U46" s="1"/>
      <c r="V46" s="1"/>
      <c r="W46" s="4">
        <v>1</v>
      </c>
    </row>
    <row r="47" spans="1:25" ht="15.75" thickBot="1" x14ac:dyDescent="0.3">
      <c r="A47" s="1" t="s">
        <v>38</v>
      </c>
      <c r="B47" s="1">
        <v>1.5</v>
      </c>
      <c r="C47" s="1">
        <v>4</v>
      </c>
      <c r="D47" s="2">
        <f t="shared" ref="D47:D54" si="7">B47/C47</f>
        <v>0.375</v>
      </c>
      <c r="E47" s="1">
        <v>1.5</v>
      </c>
      <c r="F47" s="1">
        <v>3</v>
      </c>
      <c r="G47" s="1">
        <v>0</v>
      </c>
      <c r="H47" s="1">
        <v>1</v>
      </c>
      <c r="I47" s="1"/>
      <c r="J47" s="1"/>
      <c r="K47" s="1">
        <v>2</v>
      </c>
      <c r="L47" s="1"/>
      <c r="M47" s="1">
        <v>1</v>
      </c>
      <c r="N47" s="1">
        <v>1</v>
      </c>
      <c r="O47" s="1"/>
      <c r="P47" s="1"/>
      <c r="Q47" s="1">
        <v>4</v>
      </c>
      <c r="R47" s="1">
        <v>1</v>
      </c>
      <c r="S47" s="1">
        <v>1</v>
      </c>
      <c r="T47" s="1">
        <v>2</v>
      </c>
      <c r="U47" s="1"/>
      <c r="V47" s="1"/>
      <c r="W47" s="1">
        <v>1</v>
      </c>
    </row>
    <row r="48" spans="1:25" ht="15.75" thickBot="1" x14ac:dyDescent="0.3">
      <c r="A48" s="1" t="s">
        <v>48</v>
      </c>
      <c r="B48" s="1">
        <v>2</v>
      </c>
      <c r="C48" s="1">
        <v>2</v>
      </c>
      <c r="D48" s="2">
        <f t="shared" si="7"/>
        <v>1</v>
      </c>
      <c r="E48" s="1">
        <v>1</v>
      </c>
      <c r="F48" s="1">
        <v>1</v>
      </c>
      <c r="G48" s="1">
        <v>1</v>
      </c>
      <c r="H48" s="1">
        <v>1</v>
      </c>
      <c r="I48" s="1"/>
      <c r="J48" s="1">
        <v>1</v>
      </c>
      <c r="K48" s="1"/>
      <c r="L48" s="1">
        <v>1</v>
      </c>
      <c r="M48" s="1"/>
      <c r="N48" s="1"/>
      <c r="O48" s="1"/>
      <c r="P48" s="1"/>
      <c r="Q48" s="1">
        <v>2</v>
      </c>
      <c r="R48" s="1">
        <v>2</v>
      </c>
      <c r="S48" s="1"/>
      <c r="T48" s="1"/>
      <c r="U48" s="1"/>
      <c r="V48" s="1"/>
      <c r="W48" s="4">
        <v>1</v>
      </c>
    </row>
    <row r="49" spans="1:23" ht="15.75" thickBot="1" x14ac:dyDescent="0.3">
      <c r="A49" s="1" t="s">
        <v>49</v>
      </c>
      <c r="B49" s="1">
        <v>1</v>
      </c>
      <c r="C49" s="1">
        <v>3</v>
      </c>
      <c r="D49" s="2">
        <f t="shared" si="7"/>
        <v>0.33333333333333331</v>
      </c>
      <c r="E49" s="1">
        <v>1</v>
      </c>
      <c r="F49" s="1">
        <v>2</v>
      </c>
      <c r="G49" s="1">
        <v>0</v>
      </c>
      <c r="H49" s="1">
        <v>1</v>
      </c>
      <c r="I49" s="1"/>
      <c r="J49" s="1"/>
      <c r="K49" s="1"/>
      <c r="L49" s="1">
        <v>1</v>
      </c>
      <c r="M49" s="1">
        <v>2</v>
      </c>
      <c r="N49" s="1"/>
      <c r="O49" s="1"/>
      <c r="P49" s="1"/>
      <c r="Q49" s="1">
        <v>3</v>
      </c>
      <c r="R49" s="1">
        <v>1</v>
      </c>
      <c r="S49" s="1"/>
      <c r="T49" s="1">
        <v>2</v>
      </c>
      <c r="U49" s="1"/>
      <c r="V49" s="1"/>
      <c r="W49" s="1">
        <v>1</v>
      </c>
    </row>
    <row r="50" spans="1:23" ht="15.75" thickBot="1" x14ac:dyDescent="0.3">
      <c r="A50" s="1" t="s">
        <v>50</v>
      </c>
      <c r="B50" s="1">
        <v>1</v>
      </c>
      <c r="C50" s="1">
        <v>2</v>
      </c>
      <c r="D50" s="2">
        <f t="shared" si="7"/>
        <v>0.5</v>
      </c>
      <c r="E50" s="1">
        <v>0</v>
      </c>
      <c r="F50" s="1">
        <v>1</v>
      </c>
      <c r="G50" s="1">
        <v>1</v>
      </c>
      <c r="H50" s="1">
        <v>1</v>
      </c>
      <c r="I50" s="1"/>
      <c r="J50" s="1"/>
      <c r="K50" s="1"/>
      <c r="L50" s="1">
        <v>1</v>
      </c>
      <c r="M50" s="1"/>
      <c r="N50" s="1">
        <v>1</v>
      </c>
      <c r="O50" s="1"/>
      <c r="P50" s="1"/>
      <c r="Q50" s="1">
        <v>2</v>
      </c>
      <c r="R50" s="1">
        <v>1</v>
      </c>
      <c r="S50" s="1"/>
      <c r="T50" s="1">
        <v>1</v>
      </c>
      <c r="U50" s="1"/>
      <c r="V50" s="1"/>
      <c r="W50" s="4">
        <v>1</v>
      </c>
    </row>
    <row r="51" spans="1:23" ht="15.75" thickBot="1" x14ac:dyDescent="0.3">
      <c r="A51" s="1" t="s">
        <v>13</v>
      </c>
      <c r="B51" s="1">
        <v>2</v>
      </c>
      <c r="C51" s="1">
        <v>3</v>
      </c>
      <c r="D51" s="2">
        <f t="shared" si="7"/>
        <v>0.66666666666666663</v>
      </c>
      <c r="E51" s="1">
        <v>0</v>
      </c>
      <c r="F51" s="1">
        <v>1</v>
      </c>
      <c r="G51" s="1">
        <v>2</v>
      </c>
      <c r="H51" s="1">
        <v>2</v>
      </c>
      <c r="I51" s="1"/>
      <c r="J51" s="1"/>
      <c r="K51" s="1"/>
      <c r="L51" s="1">
        <v>1</v>
      </c>
      <c r="M51" s="1">
        <v>1</v>
      </c>
      <c r="N51" s="1">
        <v>1</v>
      </c>
      <c r="O51" s="1"/>
      <c r="P51" s="1"/>
      <c r="Q51" s="1">
        <v>3</v>
      </c>
      <c r="R51" s="1">
        <v>2</v>
      </c>
      <c r="S51" s="1"/>
      <c r="T51" s="1">
        <v>1</v>
      </c>
      <c r="U51" s="1"/>
      <c r="V51" s="1"/>
      <c r="W51" s="1">
        <v>1</v>
      </c>
    </row>
    <row r="52" spans="1:23" ht="15.75" thickBot="1" x14ac:dyDescent="0.3">
      <c r="A52" s="1" t="s">
        <v>51</v>
      </c>
      <c r="B52" s="1">
        <v>0</v>
      </c>
      <c r="C52" s="1">
        <v>3</v>
      </c>
      <c r="D52" s="2">
        <f t="shared" si="7"/>
        <v>0</v>
      </c>
      <c r="E52" s="1">
        <v>0</v>
      </c>
      <c r="F52" s="1">
        <v>3</v>
      </c>
      <c r="G52" s="1"/>
      <c r="H52" s="1"/>
      <c r="I52" s="1"/>
      <c r="J52" s="1"/>
      <c r="K52" s="1"/>
      <c r="L52" s="1"/>
      <c r="M52" s="1">
        <v>2</v>
      </c>
      <c r="N52" s="1">
        <v>1</v>
      </c>
      <c r="O52" s="1"/>
      <c r="P52" s="1"/>
      <c r="Q52" s="1">
        <v>3</v>
      </c>
      <c r="R52" s="1"/>
      <c r="S52" s="1"/>
      <c r="T52" s="1">
        <v>3</v>
      </c>
      <c r="U52" s="1"/>
      <c r="V52" s="1"/>
      <c r="W52" s="4">
        <v>1</v>
      </c>
    </row>
    <row r="53" spans="1:23" ht="15.75" thickBot="1" x14ac:dyDescent="0.3">
      <c r="A53" s="1" t="s">
        <v>39</v>
      </c>
      <c r="B53" s="1">
        <v>1.5</v>
      </c>
      <c r="C53" s="1">
        <v>6</v>
      </c>
      <c r="D53" s="2">
        <f t="shared" si="7"/>
        <v>0.25</v>
      </c>
      <c r="E53" s="1">
        <v>0</v>
      </c>
      <c r="F53" s="1">
        <v>1</v>
      </c>
      <c r="G53" s="1">
        <v>1.5</v>
      </c>
      <c r="H53" s="1">
        <v>5</v>
      </c>
      <c r="I53" s="1"/>
      <c r="J53" s="1"/>
      <c r="K53" s="1"/>
      <c r="L53" s="1"/>
      <c r="M53" s="1">
        <v>2</v>
      </c>
      <c r="N53" s="1">
        <v>4</v>
      </c>
      <c r="O53" s="1"/>
      <c r="P53" s="1"/>
      <c r="Q53" s="1">
        <v>6</v>
      </c>
      <c r="R53" s="1">
        <v>1</v>
      </c>
      <c r="S53" s="1">
        <v>1</v>
      </c>
      <c r="T53" s="1">
        <v>4</v>
      </c>
      <c r="U53" s="1"/>
      <c r="V53" s="1"/>
      <c r="W53" s="1">
        <v>1</v>
      </c>
    </row>
    <row r="54" spans="1:23" ht="15.75" thickBot="1" x14ac:dyDescent="0.3">
      <c r="A54" s="1">
        <f>COUNTA(A40:A53)</f>
        <v>14</v>
      </c>
      <c r="B54" s="1">
        <f>SUM(B40:B53)</f>
        <v>23</v>
      </c>
      <c r="C54" s="1">
        <f>SUM(C40:C53)</f>
        <v>48</v>
      </c>
      <c r="D54" s="2">
        <f t="shared" si="7"/>
        <v>0.47916666666666669</v>
      </c>
      <c r="E54" s="1">
        <f t="shared" ref="E54:V54" si="8">SUM(E40:E53)</f>
        <v>8.5</v>
      </c>
      <c r="F54" s="1">
        <f t="shared" si="8"/>
        <v>24</v>
      </c>
      <c r="G54" s="1">
        <f t="shared" si="8"/>
        <v>14.5</v>
      </c>
      <c r="H54" s="1">
        <f t="shared" si="8"/>
        <v>24</v>
      </c>
      <c r="I54" s="1">
        <f t="shared" si="8"/>
        <v>8</v>
      </c>
      <c r="J54" s="1">
        <f t="shared" si="8"/>
        <v>8</v>
      </c>
      <c r="K54" s="1">
        <f t="shared" si="8"/>
        <v>8</v>
      </c>
      <c r="L54" s="1">
        <f t="shared" si="8"/>
        <v>8</v>
      </c>
      <c r="M54" s="1">
        <f t="shared" si="8"/>
        <v>8</v>
      </c>
      <c r="N54" s="1">
        <f t="shared" si="8"/>
        <v>8</v>
      </c>
      <c r="O54" s="1">
        <f t="shared" si="8"/>
        <v>0</v>
      </c>
      <c r="P54" s="1">
        <f t="shared" si="8"/>
        <v>0</v>
      </c>
      <c r="Q54" s="1">
        <f t="shared" si="8"/>
        <v>48</v>
      </c>
      <c r="R54" s="1">
        <f t="shared" si="8"/>
        <v>18</v>
      </c>
      <c r="S54" s="1">
        <f t="shared" si="8"/>
        <v>10</v>
      </c>
      <c r="T54" s="1">
        <f t="shared" si="8"/>
        <v>20</v>
      </c>
      <c r="U54" s="1">
        <f t="shared" si="8"/>
        <v>0</v>
      </c>
      <c r="V54" s="1">
        <f t="shared" si="8"/>
        <v>0</v>
      </c>
      <c r="W54" s="4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2026-05-27T02:10:33Z</dcterms:modified>
</cp:coreProperties>
</file>