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96B7E20-E323-4A3E-9173-153D8FC2F7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C15" i="2"/>
  <c r="E15" i="2" s="1"/>
  <c r="B15" i="2"/>
  <c r="E6" i="2"/>
  <c r="E5" i="2"/>
  <c r="E7" i="2"/>
  <c r="E14" i="2"/>
  <c r="E9" i="2"/>
  <c r="E10" i="2"/>
  <c r="E12" i="2"/>
  <c r="E13" i="2"/>
  <c r="E11" i="2"/>
  <c r="E8" i="2"/>
  <c r="X6" i="2"/>
  <c r="X5" i="2"/>
  <c r="X7" i="2"/>
  <c r="X14" i="2"/>
  <c r="X9" i="2"/>
  <c r="X10" i="2"/>
  <c r="X12" i="2"/>
  <c r="X13" i="2"/>
  <c r="X11" i="2"/>
  <c r="X8" i="2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B16" i="1"/>
  <c r="D16" i="1" s="1"/>
  <c r="A16" i="1"/>
  <c r="D15" i="1"/>
  <c r="D14" i="1"/>
  <c r="D13" i="1"/>
  <c r="D12" i="1"/>
  <c r="D11" i="1"/>
  <c r="D10" i="1"/>
  <c r="X15" i="2" l="1"/>
  <c r="V7" i="1" l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C7" i="1"/>
  <c r="B7" i="1"/>
  <c r="A7" i="1"/>
  <c r="D6" i="1"/>
  <c r="D5" i="1"/>
  <c r="D4" i="1"/>
  <c r="D3" i="1"/>
  <c r="D7" i="1" l="1"/>
</calcChain>
</file>

<file path=xl/sharedStrings.xml><?xml version="1.0" encoding="utf-8"?>
<sst xmlns="http://schemas.openxmlformats.org/spreadsheetml/2006/main" count="68" uniqueCount="31">
  <si>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</si>
  <si>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</si>
  <si>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</si>
  <si>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</si>
  <si>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</si>
  <si>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</si>
  <si>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</si>
  <si>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</si>
  <si>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</si>
  <si>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</si>
  <si>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</si>
  <si>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</si>
  <si>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</si>
  <si>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</si>
  <si>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ESV Rot-Weiß Göttingen 2</t>
  </si>
  <si>
    <t>Brett</t>
  </si>
  <si>
    <t>Platz</t>
  </si>
  <si>
    <t>ESV Rot-Weiß Göttingen Jugend</t>
  </si>
  <si>
    <t>Hoke, Adrian</t>
  </si>
  <si>
    <t>Hoke, Joshua</t>
  </si>
  <si>
    <t>Sieber, Bert</t>
  </si>
  <si>
    <t>Schlather, Achim</t>
  </si>
  <si>
    <t>Hoch, Jakob</t>
  </si>
  <si>
    <t>Khorozyan, Maksim</t>
  </si>
  <si>
    <t>Saison 2018-2019</t>
  </si>
  <si>
    <t>ESV Rot-Weiß Göttingen 1</t>
  </si>
  <si>
    <t>Jugendlandesklasse Süd 2018-2019</t>
  </si>
  <si>
    <t>Tulchynsky, David</t>
  </si>
  <si>
    <t>Rau, Jonas</t>
  </si>
  <si>
    <t>Tulchynsky, Mark</t>
  </si>
  <si>
    <t>Dehmel, 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</si>
</sst>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15"/>
  <sheetViews>
    <sheetView tabSelected="1" workbookViewId="0">
      <selection activeCell="C17" sqref="C17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7.5703125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3" width="3" bestFit="1" customWidth="1"/>
    <col min="24" max="24" width="5.42578125" bestFit="1" customWidth="1"/>
  </cols>
  <sheetData>
    <row r="1" spans="1:24" s="5" customFormat="1" x14ac:dyDescent="0.25">
      <c r="A1" s="5" t="s">
        <v>17</v>
      </c>
    </row>
    <row r="2" spans="1:24" s="5" customFormat="1" x14ac:dyDescent="0.25">
      <c r="A2" s="5" t="s">
        <v>24</v>
      </c>
    </row>
    <row r="4" spans="1:24" s="7" customFormat="1" x14ac:dyDescent="0.25">
      <c r="A4" s="6" t="s">
        <v>16</v>
      </c>
      <c r="B4" s="6" t="s">
        <v>13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15</v>
      </c>
    </row>
    <row r="5" spans="1:24" x14ac:dyDescent="0.25">
      <c r="A5" s="3">
        <v>1</v>
      </c>
      <c r="B5" s="3" t="s">
        <v>20</v>
      </c>
      <c r="C5" s="3">
        <v>7.5</v>
      </c>
      <c r="D5" s="3">
        <v>8</v>
      </c>
      <c r="E5" s="4">
        <f>C5/D5</f>
        <v>0.9375</v>
      </c>
      <c r="F5" s="3">
        <v>4</v>
      </c>
      <c r="G5" s="3">
        <v>4</v>
      </c>
      <c r="H5" s="3">
        <v>3.5</v>
      </c>
      <c r="I5" s="3">
        <v>4</v>
      </c>
      <c r="J5" s="3"/>
      <c r="K5" s="3"/>
      <c r="L5" s="3">
        <v>8</v>
      </c>
      <c r="M5" s="3"/>
      <c r="N5" s="3"/>
      <c r="O5" s="3"/>
      <c r="P5" s="3"/>
      <c r="Q5" s="3"/>
      <c r="R5" s="3">
        <v>8</v>
      </c>
      <c r="S5" s="3">
        <v>7</v>
      </c>
      <c r="T5" s="3">
        <v>1</v>
      </c>
      <c r="U5" s="3"/>
      <c r="V5" s="3"/>
      <c r="W5" s="3"/>
      <c r="X5" s="8">
        <f>(J5*1+K5*2+L5*3+M5*4+N5*5+O5*6+P5*7+Q5*8)/R5</f>
        <v>3</v>
      </c>
    </row>
    <row r="6" spans="1:24" x14ac:dyDescent="0.25">
      <c r="A6" s="3">
        <v>2</v>
      </c>
      <c r="B6" s="3" t="s">
        <v>19</v>
      </c>
      <c r="C6" s="3">
        <v>6.5</v>
      </c>
      <c r="D6" s="3">
        <v>8</v>
      </c>
      <c r="E6" s="4">
        <f>C6/D6</f>
        <v>0.8125</v>
      </c>
      <c r="F6" s="3">
        <v>2.5</v>
      </c>
      <c r="G6" s="3">
        <v>4</v>
      </c>
      <c r="H6" s="3">
        <v>4</v>
      </c>
      <c r="I6" s="3">
        <v>4</v>
      </c>
      <c r="J6" s="3"/>
      <c r="K6" s="3">
        <v>8</v>
      </c>
      <c r="L6" s="3"/>
      <c r="M6" s="3"/>
      <c r="N6" s="3"/>
      <c r="O6" s="3"/>
      <c r="P6" s="3"/>
      <c r="Q6" s="3"/>
      <c r="R6" s="3">
        <v>8</v>
      </c>
      <c r="S6" s="3">
        <v>5</v>
      </c>
      <c r="T6" s="3">
        <v>1</v>
      </c>
      <c r="U6" s="3">
        <v>1</v>
      </c>
      <c r="V6" s="3">
        <v>1</v>
      </c>
      <c r="W6" s="3"/>
      <c r="X6" s="8">
        <f>(J6*1+K6*2+L6*3+M6*4+N6*5+O6*6+P6*7+Q6*8)/R6</f>
        <v>2</v>
      </c>
    </row>
    <row r="7" spans="1:24" x14ac:dyDescent="0.25">
      <c r="A7" s="3">
        <v>3</v>
      </c>
      <c r="B7" s="3" t="s">
        <v>27</v>
      </c>
      <c r="C7" s="3">
        <v>5</v>
      </c>
      <c r="D7" s="3">
        <v>8</v>
      </c>
      <c r="E7" s="4">
        <f>C7/D7</f>
        <v>0.625</v>
      </c>
      <c r="F7" s="3">
        <v>3</v>
      </c>
      <c r="G7" s="3">
        <v>4</v>
      </c>
      <c r="H7" s="3">
        <v>2</v>
      </c>
      <c r="I7" s="3">
        <v>4</v>
      </c>
      <c r="J7" s="3"/>
      <c r="K7" s="3"/>
      <c r="L7" s="3"/>
      <c r="M7" s="3">
        <v>8</v>
      </c>
      <c r="N7" s="3"/>
      <c r="O7" s="3"/>
      <c r="P7" s="3"/>
      <c r="Q7" s="3"/>
      <c r="R7" s="3">
        <v>8</v>
      </c>
      <c r="S7" s="3">
        <v>5</v>
      </c>
      <c r="T7" s="3"/>
      <c r="U7" s="3">
        <v>3</v>
      </c>
      <c r="V7" s="3"/>
      <c r="W7" s="3"/>
      <c r="X7" s="8">
        <f>(J7*1+K7*2+L7*3+M7*4+N7*5+O7*6+P7*7+Q7*8)/R7</f>
        <v>4</v>
      </c>
    </row>
    <row r="8" spans="1:24" x14ac:dyDescent="0.25">
      <c r="A8" s="3">
        <v>4</v>
      </c>
      <c r="B8" s="3" t="s">
        <v>18</v>
      </c>
      <c r="C8" s="3">
        <v>4.5</v>
      </c>
      <c r="D8" s="3">
        <v>8</v>
      </c>
      <c r="E8" s="4">
        <f>C8/D8</f>
        <v>0.5625</v>
      </c>
      <c r="F8" s="3">
        <v>2.5</v>
      </c>
      <c r="G8" s="3">
        <v>4</v>
      </c>
      <c r="H8" s="3">
        <v>2</v>
      </c>
      <c r="I8" s="3">
        <v>4</v>
      </c>
      <c r="J8" s="3">
        <v>8</v>
      </c>
      <c r="K8" s="3"/>
      <c r="L8" s="3"/>
      <c r="M8" s="3"/>
      <c r="N8" s="3"/>
      <c r="O8" s="3"/>
      <c r="P8" s="3"/>
      <c r="Q8" s="3"/>
      <c r="R8" s="3">
        <v>8</v>
      </c>
      <c r="S8" s="3">
        <v>4</v>
      </c>
      <c r="T8" s="3">
        <v>1</v>
      </c>
      <c r="U8" s="3">
        <v>3</v>
      </c>
      <c r="V8" s="3"/>
      <c r="W8" s="3"/>
      <c r="X8" s="8">
        <f>(J8*1+K8*2+L8*3+M8*4+N8*5+O8*6+P8*7+Q8*8)/R8</f>
        <v>1</v>
      </c>
    </row>
    <row r="9" spans="1:24" x14ac:dyDescent="0.25">
      <c r="A9" s="3">
        <v>5</v>
      </c>
      <c r="B9" s="3" t="s">
        <v>21</v>
      </c>
      <c r="C9" s="3">
        <v>3.5</v>
      </c>
      <c r="D9" s="3">
        <v>7</v>
      </c>
      <c r="E9" s="4">
        <f>C9/D9</f>
        <v>0.5</v>
      </c>
      <c r="F9" s="3">
        <v>1.5</v>
      </c>
      <c r="G9" s="3">
        <v>3</v>
      </c>
      <c r="H9" s="3">
        <v>2</v>
      </c>
      <c r="I9" s="3">
        <v>4</v>
      </c>
      <c r="J9" s="3">
        <v>3</v>
      </c>
      <c r="K9" s="3">
        <v>4</v>
      </c>
      <c r="L9" s="3"/>
      <c r="M9" s="3"/>
      <c r="N9" s="3"/>
      <c r="O9" s="3"/>
      <c r="P9" s="3"/>
      <c r="Q9" s="3"/>
      <c r="R9" s="3">
        <v>7</v>
      </c>
      <c r="S9" s="3">
        <v>3</v>
      </c>
      <c r="T9" s="3">
        <v>1</v>
      </c>
      <c r="U9" s="3">
        <v>3</v>
      </c>
      <c r="V9" s="3"/>
      <c r="W9" s="3"/>
      <c r="X9" s="8">
        <f>(J9*1+K9*2+L9*3+M9*4+N9*5+O9*6+P9*7+Q9*8)/R9</f>
        <v>1.5714285714285714</v>
      </c>
    </row>
    <row r="10" spans="1:24" x14ac:dyDescent="0.25">
      <c r="A10" s="3">
        <v>6</v>
      </c>
      <c r="B10" s="3" t="s">
        <v>22</v>
      </c>
      <c r="C10" s="3">
        <v>3</v>
      </c>
      <c r="D10" s="3">
        <v>6</v>
      </c>
      <c r="E10" s="4">
        <f>C10/D10</f>
        <v>0.5</v>
      </c>
      <c r="F10" s="3">
        <v>2</v>
      </c>
      <c r="G10" s="3">
        <v>2</v>
      </c>
      <c r="H10" s="3">
        <v>1</v>
      </c>
      <c r="I10" s="3">
        <v>4</v>
      </c>
      <c r="J10" s="3"/>
      <c r="K10" s="3">
        <v>2</v>
      </c>
      <c r="L10" s="3">
        <v>4</v>
      </c>
      <c r="M10" s="3"/>
      <c r="N10" s="3"/>
      <c r="O10" s="3"/>
      <c r="P10" s="3"/>
      <c r="Q10" s="3"/>
      <c r="R10" s="3">
        <v>6</v>
      </c>
      <c r="S10" s="3">
        <v>2</v>
      </c>
      <c r="T10" s="3">
        <v>2</v>
      </c>
      <c r="U10" s="3">
        <v>2</v>
      </c>
      <c r="V10" s="3"/>
      <c r="W10" s="3"/>
      <c r="X10" s="8">
        <f>(J10*1+K10*2+L10*3+M10*4+N10*5+O10*6+P10*7+Q10*8)/R10</f>
        <v>2.6666666666666665</v>
      </c>
    </row>
    <row r="11" spans="1:24" x14ac:dyDescent="0.25">
      <c r="A11" s="3">
        <v>7</v>
      </c>
      <c r="B11" s="3" t="s">
        <v>30</v>
      </c>
      <c r="C11" s="3">
        <v>2</v>
      </c>
      <c r="D11" s="3">
        <v>3</v>
      </c>
      <c r="E11" s="4">
        <f>C11/D11</f>
        <v>0.66666666666666663</v>
      </c>
      <c r="F11" s="3">
        <v>1</v>
      </c>
      <c r="G11" s="3">
        <v>2</v>
      </c>
      <c r="H11" s="3">
        <v>1</v>
      </c>
      <c r="I11" s="3">
        <v>1</v>
      </c>
      <c r="J11" s="3"/>
      <c r="K11" s="3"/>
      <c r="L11" s="3"/>
      <c r="M11" s="3">
        <v>3</v>
      </c>
      <c r="N11" s="3"/>
      <c r="O11" s="3"/>
      <c r="P11" s="3"/>
      <c r="Q11" s="3"/>
      <c r="R11" s="3">
        <v>3</v>
      </c>
      <c r="S11" s="3">
        <v>2</v>
      </c>
      <c r="T11" s="3"/>
      <c r="U11" s="3">
        <v>1</v>
      </c>
      <c r="V11" s="3"/>
      <c r="W11" s="3"/>
      <c r="X11" s="8">
        <f>(J11*1+K11*2+L11*3+M11*4+N11*5+O11*6+P11*7+Q11*8)/R11</f>
        <v>4</v>
      </c>
    </row>
    <row r="12" spans="1:24" x14ac:dyDescent="0.25">
      <c r="A12" s="3">
        <v>8</v>
      </c>
      <c r="B12" s="3" t="s">
        <v>23</v>
      </c>
      <c r="C12" s="3">
        <v>2</v>
      </c>
      <c r="D12" s="3">
        <v>5</v>
      </c>
      <c r="E12" s="4">
        <f>C12/D12</f>
        <v>0.4</v>
      </c>
      <c r="F12" s="3">
        <v>2</v>
      </c>
      <c r="G12" s="3">
        <v>4</v>
      </c>
      <c r="H12" s="3">
        <v>0</v>
      </c>
      <c r="I12" s="3">
        <v>1</v>
      </c>
      <c r="J12" s="3"/>
      <c r="K12" s="3">
        <v>2</v>
      </c>
      <c r="L12" s="3">
        <v>1</v>
      </c>
      <c r="M12" s="3">
        <v>2</v>
      </c>
      <c r="N12" s="3"/>
      <c r="O12" s="3"/>
      <c r="P12" s="3"/>
      <c r="Q12" s="3"/>
      <c r="R12" s="3">
        <v>5</v>
      </c>
      <c r="S12" s="3">
        <v>2</v>
      </c>
      <c r="T12" s="3"/>
      <c r="U12" s="3">
        <v>3</v>
      </c>
      <c r="V12" s="3"/>
      <c r="W12" s="3"/>
      <c r="X12" s="8">
        <f>(J12*1+K12*2+L12*3+M12*4+N12*5+O12*6+P12*7+Q12*8)/R12</f>
        <v>3</v>
      </c>
    </row>
    <row r="13" spans="1:24" x14ac:dyDescent="0.25">
      <c r="A13" s="3">
        <v>9</v>
      </c>
      <c r="B13" s="3" t="s">
        <v>29</v>
      </c>
      <c r="C13" s="3">
        <v>2</v>
      </c>
      <c r="D13" s="3">
        <v>6</v>
      </c>
      <c r="E13" s="4">
        <f>C13/D13</f>
        <v>0.33333333333333331</v>
      </c>
      <c r="F13" s="3">
        <v>1</v>
      </c>
      <c r="G13" s="3">
        <v>2</v>
      </c>
      <c r="H13" s="3">
        <v>1</v>
      </c>
      <c r="I13" s="3">
        <v>4</v>
      </c>
      <c r="J13" s="3"/>
      <c r="K13" s="3"/>
      <c r="L13" s="3">
        <v>3</v>
      </c>
      <c r="M13" s="3">
        <v>3</v>
      </c>
      <c r="N13" s="3"/>
      <c r="O13" s="3"/>
      <c r="P13" s="3"/>
      <c r="Q13" s="3"/>
      <c r="R13" s="3">
        <v>6</v>
      </c>
      <c r="S13" s="3">
        <v>2</v>
      </c>
      <c r="T13" s="3"/>
      <c r="U13" s="3">
        <v>4</v>
      </c>
      <c r="V13" s="3"/>
      <c r="W13" s="3"/>
      <c r="X13" s="8">
        <f>(J13*1+K13*2+L13*3+M13*4+N13*5+O13*6+P13*7+Q13*8)/R13</f>
        <v>3.5</v>
      </c>
    </row>
    <row r="14" spans="1:24" x14ac:dyDescent="0.25">
      <c r="A14" s="3">
        <v>10</v>
      </c>
      <c r="B14" s="3" t="s">
        <v>28</v>
      </c>
      <c r="C14" s="3">
        <v>0.5</v>
      </c>
      <c r="D14" s="3">
        <v>5</v>
      </c>
      <c r="E14" s="4">
        <f>C14/D14</f>
        <v>0.1</v>
      </c>
      <c r="F14" s="3">
        <v>0</v>
      </c>
      <c r="G14" s="3">
        <v>3</v>
      </c>
      <c r="H14" s="3">
        <v>0.5</v>
      </c>
      <c r="I14" s="3">
        <v>2</v>
      </c>
      <c r="J14" s="3">
        <v>5</v>
      </c>
      <c r="K14" s="3"/>
      <c r="L14" s="3"/>
      <c r="M14" s="3"/>
      <c r="N14" s="3"/>
      <c r="O14" s="3"/>
      <c r="P14" s="3"/>
      <c r="Q14" s="3"/>
      <c r="R14" s="3">
        <v>5</v>
      </c>
      <c r="S14" s="3"/>
      <c r="T14" s="3">
        <v>1</v>
      </c>
      <c r="U14" s="3">
        <v>4</v>
      </c>
      <c r="V14" s="3"/>
      <c r="W14" s="3"/>
      <c r="X14" s="8">
        <f>(J14*1+K14*2+L14*3+M14*4+N14*5+O14*6+P14*7+Q14*8)/R14</f>
        <v>1</v>
      </c>
    </row>
    <row r="15" spans="1:24" x14ac:dyDescent="0.25">
      <c r="A15" s="3"/>
      <c r="B15" s="3">
        <f>COUNTA(B5:B14)</f>
        <v>10</v>
      </c>
      <c r="C15" s="3">
        <f>SUM(C5:C14)</f>
        <v>36.5</v>
      </c>
      <c r="D15" s="3">
        <f t="shared" ref="D15:W15" si="0">SUM(D5:D14)</f>
        <v>64</v>
      </c>
      <c r="E15" s="4">
        <f>C15/D15</f>
        <v>0.5703125</v>
      </c>
      <c r="F15" s="3">
        <f t="shared" si="0"/>
        <v>19.5</v>
      </c>
      <c r="G15" s="3">
        <f t="shared" si="0"/>
        <v>32</v>
      </c>
      <c r="H15" s="3">
        <f t="shared" si="0"/>
        <v>17</v>
      </c>
      <c r="I15" s="3">
        <f t="shared" si="0"/>
        <v>32</v>
      </c>
      <c r="J15" s="3">
        <f t="shared" si="0"/>
        <v>16</v>
      </c>
      <c r="K15" s="3">
        <f t="shared" si="0"/>
        <v>16</v>
      </c>
      <c r="L15" s="3">
        <f t="shared" si="0"/>
        <v>16</v>
      </c>
      <c r="M15" s="3">
        <f t="shared" si="0"/>
        <v>16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64</v>
      </c>
      <c r="S15" s="3">
        <f t="shared" si="0"/>
        <v>32</v>
      </c>
      <c r="T15" s="3">
        <f t="shared" si="0"/>
        <v>7</v>
      </c>
      <c r="U15" s="3">
        <f t="shared" si="0"/>
        <v>24</v>
      </c>
      <c r="V15" s="3">
        <f t="shared" si="0"/>
        <v>1</v>
      </c>
      <c r="W15" s="3">
        <f t="shared" si="0"/>
        <v>0</v>
      </c>
      <c r="X15" s="8">
        <f>(J15*1+K15*2+L15*3+M15*4+N15*5+O15*6+P15*7+Q15*8)/R15</f>
        <v>2.5</v>
      </c>
    </row>
  </sheetData>
  <sortState xmlns:xlrd2="http://schemas.microsoft.com/office/spreadsheetml/2017/richdata2" ref="B5:X14">
    <sortCondition descending="1" ref="C5:C14"/>
    <sortCondition descending="1" ref="E5:E14"/>
    <sortCondition ref="D5:D14"/>
    <sortCondition ref="X5:X14"/>
  </sortState>
  <dataConsolidate leftLabels="1" topLabels="1">
    <dataRefs count="1">
      <dataRef ref="A2:V17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workbookViewId="0">
      <selection activeCell="A19" sqref="A19"/>
    </sheetView>
  </sheetViews>
  <sheetFormatPr baseColWidth="10" defaultRowHeight="15" x14ac:dyDescent="0.25"/>
  <cols>
    <col min="1" max="1" width="27.28515625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  <col min="24" max="24" width="25.42578125" bestFit="1" customWidth="1"/>
  </cols>
  <sheetData>
    <row r="1" spans="1:24" ht="15.75" thickBot="1" x14ac:dyDescent="0.3"/>
    <row r="2" spans="1:24" ht="15.75" thickBot="1" x14ac:dyDescent="0.3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>
        <v>1</v>
      </c>
      <c r="J2" s="9">
        <v>2</v>
      </c>
      <c r="K2" s="9">
        <v>3</v>
      </c>
      <c r="L2" s="9">
        <v>4</v>
      </c>
      <c r="M2" s="9">
        <v>5</v>
      </c>
      <c r="N2" s="9">
        <v>6</v>
      </c>
      <c r="O2" s="9">
        <v>7</v>
      </c>
      <c r="P2" s="9">
        <v>8</v>
      </c>
      <c r="Q2" s="9" t="s">
        <v>7</v>
      </c>
      <c r="R2" s="9" t="s">
        <v>8</v>
      </c>
      <c r="S2" s="9" t="s">
        <v>9</v>
      </c>
      <c r="T2" s="9" t="s">
        <v>10</v>
      </c>
      <c r="U2" s="9" t="s">
        <v>11</v>
      </c>
      <c r="V2" s="9" t="s">
        <v>12</v>
      </c>
      <c r="X2" s="5" t="s">
        <v>25</v>
      </c>
    </row>
    <row r="3" spans="1:24" ht="15.75" thickBot="1" x14ac:dyDescent="0.3">
      <c r="A3" s="1" t="s">
        <v>18</v>
      </c>
      <c r="B3" s="1">
        <v>4.5</v>
      </c>
      <c r="C3" s="1">
        <v>8</v>
      </c>
      <c r="D3" s="2">
        <f>B3/C3</f>
        <v>0.5625</v>
      </c>
      <c r="E3" s="1">
        <v>2.5</v>
      </c>
      <c r="F3" s="1">
        <v>4</v>
      </c>
      <c r="G3" s="1">
        <v>2</v>
      </c>
      <c r="H3" s="1">
        <v>4</v>
      </c>
      <c r="I3" s="1">
        <v>8</v>
      </c>
      <c r="J3" s="1"/>
      <c r="K3" s="1"/>
      <c r="L3" s="1"/>
      <c r="M3" s="1"/>
      <c r="N3" s="1"/>
      <c r="O3" s="1"/>
      <c r="P3" s="1"/>
      <c r="Q3" s="1">
        <v>8</v>
      </c>
      <c r="R3" s="1">
        <v>4</v>
      </c>
      <c r="S3" s="1">
        <v>1</v>
      </c>
      <c r="T3" s="1">
        <v>3</v>
      </c>
      <c r="U3" s="1"/>
      <c r="V3" s="1"/>
      <c r="X3" s="5" t="s">
        <v>26</v>
      </c>
    </row>
    <row r="4" spans="1:24" ht="15.75" thickBot="1" x14ac:dyDescent="0.3">
      <c r="A4" s="1" t="s">
        <v>19</v>
      </c>
      <c r="B4" s="1">
        <v>6.5</v>
      </c>
      <c r="C4" s="1">
        <v>8</v>
      </c>
      <c r="D4" s="2">
        <f>B4/C4</f>
        <v>0.8125</v>
      </c>
      <c r="E4" s="1">
        <v>2.5</v>
      </c>
      <c r="F4" s="1">
        <v>4</v>
      </c>
      <c r="G4" s="1">
        <v>4</v>
      </c>
      <c r="H4" s="1">
        <v>4</v>
      </c>
      <c r="I4" s="1"/>
      <c r="J4" s="1">
        <v>8</v>
      </c>
      <c r="K4" s="1"/>
      <c r="L4" s="1"/>
      <c r="M4" s="1"/>
      <c r="N4" s="1"/>
      <c r="O4" s="1"/>
      <c r="P4" s="1"/>
      <c r="Q4" s="1">
        <v>8</v>
      </c>
      <c r="R4" s="1">
        <v>5</v>
      </c>
      <c r="S4" s="1">
        <v>1</v>
      </c>
      <c r="T4" s="1">
        <v>1</v>
      </c>
      <c r="U4" s="1">
        <v>1</v>
      </c>
      <c r="V4" s="1"/>
    </row>
    <row r="5" spans="1:24" ht="15.75" thickBot="1" x14ac:dyDescent="0.3">
      <c r="A5" s="1" t="s">
        <v>20</v>
      </c>
      <c r="B5" s="1">
        <v>7.5</v>
      </c>
      <c r="C5" s="1">
        <v>8</v>
      </c>
      <c r="D5" s="2">
        <f>B5/C5</f>
        <v>0.9375</v>
      </c>
      <c r="E5" s="1">
        <v>4</v>
      </c>
      <c r="F5" s="1">
        <v>4</v>
      </c>
      <c r="G5" s="1">
        <v>3.5</v>
      </c>
      <c r="H5" s="1">
        <v>4</v>
      </c>
      <c r="I5" s="1"/>
      <c r="J5" s="1"/>
      <c r="K5" s="1">
        <v>8</v>
      </c>
      <c r="L5" s="1"/>
      <c r="M5" s="1"/>
      <c r="N5" s="1"/>
      <c r="O5" s="1"/>
      <c r="P5" s="1"/>
      <c r="Q5" s="1">
        <v>8</v>
      </c>
      <c r="R5" s="1">
        <v>7</v>
      </c>
      <c r="S5" s="1">
        <v>1</v>
      </c>
      <c r="T5" s="1"/>
      <c r="U5" s="1"/>
      <c r="V5" s="1"/>
    </row>
    <row r="6" spans="1:24" ht="15.75" thickBot="1" x14ac:dyDescent="0.3">
      <c r="A6" s="1" t="s">
        <v>27</v>
      </c>
      <c r="B6" s="1">
        <v>5</v>
      </c>
      <c r="C6" s="1">
        <v>8</v>
      </c>
      <c r="D6" s="2">
        <f t="shared" ref="D6" si="0">B6/C6</f>
        <v>0.625</v>
      </c>
      <c r="E6" s="1">
        <v>3</v>
      </c>
      <c r="F6" s="1">
        <v>4</v>
      </c>
      <c r="G6" s="1">
        <v>2</v>
      </c>
      <c r="H6" s="1">
        <v>4</v>
      </c>
      <c r="I6" s="1"/>
      <c r="J6" s="1"/>
      <c r="K6" s="1"/>
      <c r="L6" s="1">
        <v>8</v>
      </c>
      <c r="M6" s="1"/>
      <c r="N6" s="1"/>
      <c r="O6" s="1"/>
      <c r="P6" s="1"/>
      <c r="Q6" s="1">
        <v>8</v>
      </c>
      <c r="R6" s="1">
        <v>5</v>
      </c>
      <c r="S6" s="1"/>
      <c r="T6" s="1">
        <v>3</v>
      </c>
      <c r="U6" s="1"/>
      <c r="V6" s="1"/>
    </row>
    <row r="7" spans="1:24" ht="15.75" thickBot="1" x14ac:dyDescent="0.3">
      <c r="A7" s="1">
        <f>COUNTA(A3:A6)</f>
        <v>4</v>
      </c>
      <c r="B7" s="1">
        <f>SUM(B3:B6)</f>
        <v>23.5</v>
      </c>
      <c r="C7" s="1">
        <f>SUM(C3:C6)</f>
        <v>32</v>
      </c>
      <c r="D7" s="2">
        <f>B7/C7</f>
        <v>0.734375</v>
      </c>
      <c r="E7" s="1">
        <f t="shared" ref="E7:V7" si="1">SUM(E3:E6)</f>
        <v>12</v>
      </c>
      <c r="F7" s="1">
        <f t="shared" si="1"/>
        <v>16</v>
      </c>
      <c r="G7" s="1">
        <f t="shared" si="1"/>
        <v>11.5</v>
      </c>
      <c r="H7" s="1">
        <f t="shared" si="1"/>
        <v>16</v>
      </c>
      <c r="I7" s="1">
        <f t="shared" si="1"/>
        <v>8</v>
      </c>
      <c r="J7" s="1">
        <f t="shared" si="1"/>
        <v>8</v>
      </c>
      <c r="K7" s="1">
        <f t="shared" si="1"/>
        <v>8</v>
      </c>
      <c r="L7" s="1">
        <f t="shared" si="1"/>
        <v>8</v>
      </c>
      <c r="M7" s="1">
        <f t="shared" si="1"/>
        <v>0</v>
      </c>
      <c r="N7" s="1">
        <f t="shared" si="1"/>
        <v>0</v>
      </c>
      <c r="O7" s="1">
        <f t="shared" si="1"/>
        <v>0</v>
      </c>
      <c r="P7" s="1">
        <f t="shared" si="1"/>
        <v>0</v>
      </c>
      <c r="Q7" s="1">
        <f t="shared" si="1"/>
        <v>32</v>
      </c>
      <c r="R7" s="1">
        <f t="shared" si="1"/>
        <v>21</v>
      </c>
      <c r="S7" s="1">
        <f t="shared" si="1"/>
        <v>3</v>
      </c>
      <c r="T7" s="1">
        <f t="shared" si="1"/>
        <v>7</v>
      </c>
      <c r="U7" s="1">
        <f t="shared" si="1"/>
        <v>1</v>
      </c>
      <c r="V7" s="1">
        <f t="shared" si="1"/>
        <v>0</v>
      </c>
    </row>
    <row r="8" spans="1:24" ht="15.75" thickBot="1" x14ac:dyDescent="0.3"/>
    <row r="9" spans="1:24" ht="15.75" thickBot="1" x14ac:dyDescent="0.3">
      <c r="A9" s="9"/>
      <c r="B9" s="9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9" t="s">
        <v>6</v>
      </c>
      <c r="I9" s="9">
        <v>1</v>
      </c>
      <c r="J9" s="9">
        <v>2</v>
      </c>
      <c r="K9" s="9">
        <v>3</v>
      </c>
      <c r="L9" s="9">
        <v>4</v>
      </c>
      <c r="M9" s="9">
        <v>5</v>
      </c>
      <c r="N9" s="9">
        <v>6</v>
      </c>
      <c r="O9" s="9">
        <v>7</v>
      </c>
      <c r="P9" s="9">
        <v>8</v>
      </c>
      <c r="Q9" s="9" t="s">
        <v>7</v>
      </c>
      <c r="R9" s="9" t="s">
        <v>8</v>
      </c>
      <c r="S9" s="9" t="s">
        <v>9</v>
      </c>
      <c r="T9" s="9" t="s">
        <v>10</v>
      </c>
      <c r="U9" s="9" t="s">
        <v>11</v>
      </c>
      <c r="V9" s="9" t="s">
        <v>12</v>
      </c>
      <c r="X9" s="5" t="s">
        <v>14</v>
      </c>
    </row>
    <row r="10" spans="1:24" ht="15.75" thickBot="1" x14ac:dyDescent="0.3">
      <c r="A10" s="1" t="s">
        <v>28</v>
      </c>
      <c r="B10" s="1">
        <v>0.5</v>
      </c>
      <c r="C10" s="1">
        <v>5</v>
      </c>
      <c r="D10" s="2">
        <f>B10/C10</f>
        <v>0.1</v>
      </c>
      <c r="E10" s="1">
        <v>0</v>
      </c>
      <c r="F10" s="1">
        <v>3</v>
      </c>
      <c r="G10" s="1">
        <v>0.5</v>
      </c>
      <c r="H10" s="1">
        <v>2</v>
      </c>
      <c r="I10" s="1">
        <v>5</v>
      </c>
      <c r="J10" s="1"/>
      <c r="K10" s="1"/>
      <c r="L10" s="1"/>
      <c r="M10" s="1"/>
      <c r="N10" s="1"/>
      <c r="O10" s="1"/>
      <c r="P10" s="1"/>
      <c r="Q10" s="1">
        <v>5</v>
      </c>
      <c r="R10" s="1"/>
      <c r="S10" s="1">
        <v>1</v>
      </c>
      <c r="T10" s="1">
        <v>4</v>
      </c>
      <c r="U10" s="1"/>
      <c r="V10" s="1"/>
      <c r="X10" s="5" t="s">
        <v>26</v>
      </c>
    </row>
    <row r="11" spans="1:24" ht="15.75" thickBot="1" x14ac:dyDescent="0.3">
      <c r="A11" s="1" t="s">
        <v>21</v>
      </c>
      <c r="B11" s="1">
        <v>3.5</v>
      </c>
      <c r="C11" s="1">
        <v>7</v>
      </c>
      <c r="D11" s="2">
        <f>B11/C11</f>
        <v>0.5</v>
      </c>
      <c r="E11" s="1">
        <v>1.5</v>
      </c>
      <c r="F11" s="1">
        <v>3</v>
      </c>
      <c r="G11" s="1">
        <v>2</v>
      </c>
      <c r="H11" s="1">
        <v>4</v>
      </c>
      <c r="I11" s="1">
        <v>3</v>
      </c>
      <c r="J11" s="1">
        <v>4</v>
      </c>
      <c r="K11" s="1"/>
      <c r="L11" s="1"/>
      <c r="M11" s="1"/>
      <c r="N11" s="1"/>
      <c r="O11" s="1"/>
      <c r="P11" s="1"/>
      <c r="Q11" s="1">
        <v>7</v>
      </c>
      <c r="R11" s="1">
        <v>3</v>
      </c>
      <c r="S11" s="1">
        <v>1</v>
      </c>
      <c r="T11" s="1">
        <v>3</v>
      </c>
      <c r="U11" s="1"/>
      <c r="V11" s="1"/>
    </row>
    <row r="12" spans="1:24" ht="15.75" thickBot="1" x14ac:dyDescent="0.3">
      <c r="A12" s="1" t="s">
        <v>22</v>
      </c>
      <c r="B12" s="1">
        <v>3</v>
      </c>
      <c r="C12" s="1">
        <v>6</v>
      </c>
      <c r="D12" s="2">
        <f>B12/C12</f>
        <v>0.5</v>
      </c>
      <c r="E12" s="1">
        <v>2</v>
      </c>
      <c r="F12" s="1">
        <v>2</v>
      </c>
      <c r="G12" s="1">
        <v>1</v>
      </c>
      <c r="H12" s="1">
        <v>4</v>
      </c>
      <c r="I12" s="1"/>
      <c r="J12" s="1">
        <v>2</v>
      </c>
      <c r="K12" s="1">
        <v>4</v>
      </c>
      <c r="L12" s="1"/>
      <c r="M12" s="1"/>
      <c r="N12" s="1"/>
      <c r="O12" s="1"/>
      <c r="P12" s="1"/>
      <c r="Q12" s="1">
        <v>6</v>
      </c>
      <c r="R12" s="1">
        <v>2</v>
      </c>
      <c r="S12" s="1">
        <v>2</v>
      </c>
      <c r="T12" s="1">
        <v>2</v>
      </c>
      <c r="U12" s="1"/>
      <c r="V12" s="1"/>
    </row>
    <row r="13" spans="1:24" ht="15.75" thickBot="1" x14ac:dyDescent="0.3">
      <c r="A13" s="1" t="s">
        <v>23</v>
      </c>
      <c r="B13" s="1">
        <v>2</v>
      </c>
      <c r="C13" s="1">
        <v>5</v>
      </c>
      <c r="D13" s="2">
        <f t="shared" ref="D13:D15" si="2">B13/C13</f>
        <v>0.4</v>
      </c>
      <c r="E13" s="1">
        <v>2</v>
      </c>
      <c r="F13" s="1">
        <v>4</v>
      </c>
      <c r="G13" s="1">
        <v>0</v>
      </c>
      <c r="H13" s="1">
        <v>1</v>
      </c>
      <c r="I13" s="1"/>
      <c r="J13" s="1">
        <v>2</v>
      </c>
      <c r="K13" s="1">
        <v>1</v>
      </c>
      <c r="L13" s="1">
        <v>2</v>
      </c>
      <c r="M13" s="1"/>
      <c r="N13" s="1"/>
      <c r="O13" s="1"/>
      <c r="P13" s="1"/>
      <c r="Q13" s="1">
        <v>5</v>
      </c>
      <c r="R13" s="1">
        <v>2</v>
      </c>
      <c r="S13" s="1"/>
      <c r="T13" s="1">
        <v>3</v>
      </c>
      <c r="U13" s="1"/>
      <c r="V13" s="1"/>
    </row>
    <row r="14" spans="1:24" ht="15.75" thickBot="1" x14ac:dyDescent="0.3">
      <c r="A14" s="1" t="s">
        <v>29</v>
      </c>
      <c r="B14" s="1">
        <v>2</v>
      </c>
      <c r="C14" s="1">
        <v>6</v>
      </c>
      <c r="D14" s="2">
        <f t="shared" si="2"/>
        <v>0.33333333333333331</v>
      </c>
      <c r="E14" s="1">
        <v>1</v>
      </c>
      <c r="F14" s="1">
        <v>2</v>
      </c>
      <c r="G14" s="1">
        <v>1</v>
      </c>
      <c r="H14" s="1">
        <v>4</v>
      </c>
      <c r="I14" s="1"/>
      <c r="J14" s="1"/>
      <c r="K14" s="1">
        <v>3</v>
      </c>
      <c r="L14" s="1">
        <v>3</v>
      </c>
      <c r="M14" s="1"/>
      <c r="N14" s="1"/>
      <c r="O14" s="1"/>
      <c r="P14" s="1"/>
      <c r="Q14" s="1">
        <v>6</v>
      </c>
      <c r="R14" s="1">
        <v>2</v>
      </c>
      <c r="S14" s="1"/>
      <c r="T14" s="1">
        <v>4</v>
      </c>
      <c r="U14" s="1"/>
      <c r="V14" s="1"/>
    </row>
    <row r="15" spans="1:24" ht="15.75" thickBot="1" x14ac:dyDescent="0.3">
      <c r="A15" s="1" t="s">
        <v>30</v>
      </c>
      <c r="B15" s="1">
        <v>2</v>
      </c>
      <c r="C15" s="1">
        <v>3</v>
      </c>
      <c r="D15" s="2">
        <f t="shared" si="2"/>
        <v>0.66666666666666663</v>
      </c>
      <c r="E15" s="1">
        <v>1</v>
      </c>
      <c r="F15" s="1">
        <v>2</v>
      </c>
      <c r="G15" s="1">
        <v>1</v>
      </c>
      <c r="H15" s="1">
        <v>1</v>
      </c>
      <c r="I15" s="1"/>
      <c r="J15" s="1"/>
      <c r="K15" s="1"/>
      <c r="L15" s="1">
        <v>3</v>
      </c>
      <c r="M15" s="1"/>
      <c r="N15" s="1"/>
      <c r="O15" s="1"/>
      <c r="P15" s="1"/>
      <c r="Q15" s="1">
        <v>3</v>
      </c>
      <c r="R15" s="1">
        <v>2</v>
      </c>
      <c r="S15" s="1"/>
      <c r="T15" s="1">
        <v>1</v>
      </c>
      <c r="U15" s="1"/>
      <c r="V15" s="1"/>
    </row>
    <row r="16" spans="1:24" ht="15.75" thickBot="1" x14ac:dyDescent="0.3">
      <c r="A16" s="1">
        <f>COUNTA(A10:A15)</f>
        <v>6</v>
      </c>
      <c r="B16" s="1">
        <f>SUM(B10:B15)</f>
        <v>13</v>
      </c>
      <c r="C16" s="1">
        <f>SUM(C10:C15)</f>
        <v>32</v>
      </c>
      <c r="D16" s="2">
        <f>B16/C16</f>
        <v>0.40625</v>
      </c>
      <c r="E16" s="1">
        <f t="shared" ref="E16:V16" si="3">SUM(E10:E15)</f>
        <v>7.5</v>
      </c>
      <c r="F16" s="1">
        <f t="shared" si="3"/>
        <v>16</v>
      </c>
      <c r="G16" s="1">
        <f t="shared" si="3"/>
        <v>5.5</v>
      </c>
      <c r="H16" s="1">
        <f t="shared" si="3"/>
        <v>16</v>
      </c>
      <c r="I16" s="1">
        <f t="shared" si="3"/>
        <v>8</v>
      </c>
      <c r="J16" s="1">
        <f t="shared" si="3"/>
        <v>8</v>
      </c>
      <c r="K16" s="1">
        <f t="shared" si="3"/>
        <v>8</v>
      </c>
      <c r="L16" s="1">
        <f t="shared" si="3"/>
        <v>8</v>
      </c>
      <c r="M16" s="1">
        <f t="shared" si="3"/>
        <v>0</v>
      </c>
      <c r="N16" s="1">
        <f t="shared" si="3"/>
        <v>0</v>
      </c>
      <c r="O16" s="1">
        <f t="shared" si="3"/>
        <v>0</v>
      </c>
      <c r="P16" s="1">
        <f t="shared" si="3"/>
        <v>0</v>
      </c>
      <c r="Q16" s="1">
        <f t="shared" si="3"/>
        <v>32</v>
      </c>
      <c r="R16" s="1">
        <f t="shared" si="3"/>
        <v>11</v>
      </c>
      <c r="S16" s="1">
        <f t="shared" si="3"/>
        <v>4</v>
      </c>
      <c r="T16" s="1">
        <f t="shared" si="3"/>
        <v>17</v>
      </c>
      <c r="U16" s="1">
        <f t="shared" si="3"/>
        <v>0</v>
      </c>
      <c r="V16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2020-04-28T14:18:26Z</dcterms:modified>
</cp:coreProperties>
</file>