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358F72AC-5CD5-4104-89A6-6D6B87C48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F20" i="2"/>
  <c r="D20" i="2"/>
  <c r="C20" i="2"/>
  <c r="B20" i="2"/>
  <c r="E5" i="2"/>
  <c r="E11" i="2"/>
  <c r="E6" i="2"/>
  <c r="E7" i="2"/>
  <c r="E19" i="2"/>
  <c r="E15" i="2"/>
  <c r="E14" i="2"/>
  <c r="E16" i="2"/>
  <c r="E12" i="2"/>
  <c r="E13" i="2"/>
  <c r="E17" i="2"/>
  <c r="E18" i="2"/>
  <c r="E9" i="2"/>
  <c r="E10" i="2"/>
  <c r="E8" i="2"/>
  <c r="X5" i="2"/>
  <c r="X11" i="2"/>
  <c r="X6" i="2"/>
  <c r="X7" i="2"/>
  <c r="X19" i="2"/>
  <c r="X15" i="2"/>
  <c r="X14" i="2"/>
  <c r="X16" i="2"/>
  <c r="X12" i="2"/>
  <c r="X13" i="2"/>
  <c r="X17" i="2"/>
  <c r="X18" i="2"/>
  <c r="X9" i="2"/>
  <c r="X10" i="2"/>
  <c r="X8" i="2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D23" i="1" s="1"/>
  <c r="A23" i="1"/>
  <c r="D22" i="1"/>
  <c r="D21" i="1"/>
  <c r="D20" i="1"/>
  <c r="D19" i="1"/>
  <c r="D18" i="1"/>
  <c r="D17" i="1"/>
  <c r="D16" i="1"/>
  <c r="D15" i="1"/>
  <c r="D14" i="1"/>
  <c r="D13" i="1"/>
  <c r="D12" i="1"/>
  <c r="X20" i="2" l="1"/>
  <c r="E20" i="2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C9" i="1"/>
  <c r="B9" i="1"/>
  <c r="A9" i="1"/>
  <c r="D8" i="1"/>
  <c r="D7" i="1"/>
  <c r="D6" i="1"/>
  <c r="D5" i="1"/>
  <c r="D4" i="1"/>
  <c r="D3" i="1"/>
  <c r="D9" i="1" l="1"/>
</calcChain>
</file>

<file path=xl/sharedStrings.xml><?xml version="1.0" encoding="utf-8"?>
<sst xmlns="http://schemas.openxmlformats.org/spreadsheetml/2006/main" count="80" uniqueCount="36">
  <si>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</si>
  <si>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</si>
  <si>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</si>
  <si>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</si>
  <si>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</si>
  <si>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</si>
  <si>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</si>
  <si>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</si>
  <si>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</si>
  <si>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</si>
  <si>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</si>
  <si>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</si>
  <si>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</si>
  <si>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</si>
  <si>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ESV Rot-Weiß Göttingen 2</t>
  </si>
  <si>
    <t>Brett</t>
  </si>
  <si>
    <t>Platz</t>
  </si>
  <si>
    <t>ESV Rot-Weiß Göttingen Jugend</t>
  </si>
  <si>
    <t>ESV Rot-Weiß Göttingen 1</t>
  </si>
  <si>
    <t>Bleich, David</t>
  </si>
  <si>
    <t>Cabrera Valencia, Samuel</t>
  </si>
  <si>
    <t>Adler, Emil</t>
  </si>
  <si>
    <t>Heath, Colin</t>
  </si>
  <si>
    <t>Hubing, Lee</t>
  </si>
  <si>
    <t>von Eiff, Simon</t>
  </si>
  <si>
    <t>Bode, Gabriel</t>
  </si>
  <si>
    <t>Kassenbrock, Aron</t>
  </si>
  <si>
    <t>Saison 2025-2026</t>
  </si>
  <si>
    <t>Jebasingh Nelson, Jacob Myrtle</t>
  </si>
  <si>
    <t>Mannschaft</t>
  </si>
  <si>
    <t>Jugendlandesklasse Süd 2025-2026</t>
  </si>
  <si>
    <t>Heath, Hugh</t>
  </si>
  <si>
    <t>Gottfried, Alina</t>
  </si>
  <si>
    <t>Riemann, Elias</t>
  </si>
  <si>
    <t>Körtner, Mattis</t>
  </si>
  <si>
    <t>Dörhage, 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</si>
</sst>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0" fillId="0" borderId="2" xfId="0" applyBorder="1"/>
    <xf numFmtId="9" fontId="0" fillId="0" borderId="2" xfId="0" applyNumberFormat="1" applyBorder="1"/>
    <xf numFmtId="2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20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7.5703125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4" bestFit="1" customWidth="1"/>
    <col min="10" max="17" width="3" bestFit="1" customWidth="1"/>
    <col min="18" max="18" width="4" bestFit="1" customWidth="1"/>
    <col min="19" max="23" width="3" bestFit="1" customWidth="1"/>
    <col min="24" max="24" width="5.42578125" bestFit="1" customWidth="1"/>
  </cols>
  <sheetData>
    <row r="1" spans="1:24" s="3" customFormat="1" x14ac:dyDescent="0.25">
      <c r="A1" s="3" t="s">
        <v>17</v>
      </c>
    </row>
    <row r="2" spans="1:24" s="3" customFormat="1" x14ac:dyDescent="0.25">
      <c r="A2" s="3" t="s">
        <v>27</v>
      </c>
    </row>
    <row r="4" spans="1:24" s="4" customFormat="1" ht="15.75" thickBot="1" x14ac:dyDescent="0.3">
      <c r="A4" s="6" t="s">
        <v>16</v>
      </c>
      <c r="B4" s="6" t="s">
        <v>13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15</v>
      </c>
    </row>
    <row r="5" spans="1:24" ht="15.75" thickBot="1" x14ac:dyDescent="0.3">
      <c r="A5" s="7">
        <v>1</v>
      </c>
      <c r="B5" s="7" t="s">
        <v>20</v>
      </c>
      <c r="C5" s="7">
        <v>4.5</v>
      </c>
      <c r="D5" s="7">
        <v>7</v>
      </c>
      <c r="E5" s="8">
        <f>C5/D5</f>
        <v>0.6428571428571429</v>
      </c>
      <c r="F5" s="7">
        <v>3</v>
      </c>
      <c r="G5" s="7">
        <v>4</v>
      </c>
      <c r="H5" s="7">
        <v>1.5</v>
      </c>
      <c r="I5" s="7">
        <v>3</v>
      </c>
      <c r="J5" s="7"/>
      <c r="K5" s="7">
        <v>7</v>
      </c>
      <c r="L5" s="7"/>
      <c r="M5" s="7"/>
      <c r="N5" s="7"/>
      <c r="O5" s="7"/>
      <c r="P5" s="7"/>
      <c r="Q5" s="7"/>
      <c r="R5" s="7">
        <v>7</v>
      </c>
      <c r="S5" s="7">
        <v>3</v>
      </c>
      <c r="T5" s="7">
        <v>3</v>
      </c>
      <c r="U5" s="7">
        <v>1</v>
      </c>
      <c r="V5" s="7"/>
      <c r="W5" s="7"/>
      <c r="X5" s="9">
        <f>(J5*1+K5*2+L5*3+M5*4+N5*5+O5*6+P5*7+Q5*8)/R5</f>
        <v>2</v>
      </c>
    </row>
    <row r="6" spans="1:24" ht="15.75" thickBot="1" x14ac:dyDescent="0.3">
      <c r="A6" s="7">
        <v>2</v>
      </c>
      <c r="B6" s="7" t="s">
        <v>22</v>
      </c>
      <c r="C6" s="7">
        <v>3.5</v>
      </c>
      <c r="D6" s="7">
        <v>7</v>
      </c>
      <c r="E6" s="8">
        <f>C6/D6</f>
        <v>0.5</v>
      </c>
      <c r="F6" s="7">
        <v>1.5</v>
      </c>
      <c r="G6" s="7">
        <v>4</v>
      </c>
      <c r="H6" s="7">
        <v>2</v>
      </c>
      <c r="I6" s="7">
        <v>3</v>
      </c>
      <c r="J6" s="7"/>
      <c r="K6" s="7"/>
      <c r="L6" s="7">
        <v>2</v>
      </c>
      <c r="M6" s="7">
        <v>5</v>
      </c>
      <c r="N6" s="7"/>
      <c r="O6" s="7"/>
      <c r="P6" s="7"/>
      <c r="Q6" s="7"/>
      <c r="R6" s="7">
        <v>7</v>
      </c>
      <c r="S6" s="7">
        <v>2</v>
      </c>
      <c r="T6" s="7">
        <v>3</v>
      </c>
      <c r="U6" s="7">
        <v>2</v>
      </c>
      <c r="V6" s="7"/>
      <c r="W6" s="7"/>
      <c r="X6" s="9">
        <f>(J6*1+K6*2+L6*3+M6*4+N6*5+O6*6+P6*7+Q6*8)/R6</f>
        <v>3.7142857142857144</v>
      </c>
    </row>
    <row r="7" spans="1:24" ht="15.75" thickBot="1" x14ac:dyDescent="0.3">
      <c r="A7" s="7">
        <v>3</v>
      </c>
      <c r="B7" s="7" t="s">
        <v>28</v>
      </c>
      <c r="C7" s="7">
        <v>2.5</v>
      </c>
      <c r="D7" s="7">
        <v>6</v>
      </c>
      <c r="E7" s="8">
        <f>C7/D7</f>
        <v>0.41666666666666669</v>
      </c>
      <c r="F7" s="7">
        <v>1.5</v>
      </c>
      <c r="G7" s="7">
        <v>3</v>
      </c>
      <c r="H7" s="7">
        <v>1</v>
      </c>
      <c r="I7" s="7">
        <v>3</v>
      </c>
      <c r="J7" s="7"/>
      <c r="K7" s="7">
        <v>4</v>
      </c>
      <c r="L7" s="7"/>
      <c r="M7" s="7">
        <v>2</v>
      </c>
      <c r="N7" s="7"/>
      <c r="O7" s="7"/>
      <c r="P7" s="7"/>
      <c r="Q7" s="7"/>
      <c r="R7" s="7">
        <v>6</v>
      </c>
      <c r="S7" s="7">
        <v>2</v>
      </c>
      <c r="T7" s="7">
        <v>1</v>
      </c>
      <c r="U7" s="7">
        <v>3</v>
      </c>
      <c r="V7" s="7"/>
      <c r="W7" s="7"/>
      <c r="X7" s="9">
        <f>(J7*1+K7*2+L7*3+M7*4+N7*5+O7*6+P7*7+Q7*8)/R7</f>
        <v>2.6666666666666665</v>
      </c>
    </row>
    <row r="8" spans="1:24" ht="15.75" thickBot="1" x14ac:dyDescent="0.3">
      <c r="A8" s="7">
        <v>4</v>
      </c>
      <c r="B8" s="7" t="s">
        <v>19</v>
      </c>
      <c r="C8" s="7">
        <v>2.5</v>
      </c>
      <c r="D8" s="7">
        <v>7</v>
      </c>
      <c r="E8" s="8">
        <f>C8/D8</f>
        <v>0.35714285714285715</v>
      </c>
      <c r="F8" s="7">
        <v>1</v>
      </c>
      <c r="G8" s="7">
        <v>3</v>
      </c>
      <c r="H8" s="7">
        <v>1.5</v>
      </c>
      <c r="I8" s="7">
        <v>4</v>
      </c>
      <c r="J8" s="7">
        <v>7</v>
      </c>
      <c r="K8" s="7"/>
      <c r="L8" s="7"/>
      <c r="M8" s="7"/>
      <c r="N8" s="7"/>
      <c r="O8" s="7"/>
      <c r="P8" s="7"/>
      <c r="Q8" s="7"/>
      <c r="R8" s="7">
        <v>7</v>
      </c>
      <c r="S8" s="7">
        <v>2</v>
      </c>
      <c r="T8" s="7">
        <v>1</v>
      </c>
      <c r="U8" s="7">
        <v>4</v>
      </c>
      <c r="V8" s="7"/>
      <c r="W8" s="7"/>
      <c r="X8" s="9">
        <f>(J8*1+K8*2+L8*3+M8*4+N8*5+O8*6+P8*7+Q8*8)/R8</f>
        <v>1</v>
      </c>
    </row>
    <row r="9" spans="1:24" ht="15.75" thickBot="1" x14ac:dyDescent="0.3">
      <c r="A9" s="7">
        <v>5</v>
      </c>
      <c r="B9" s="7" t="s">
        <v>34</v>
      </c>
      <c r="C9" s="7">
        <v>2</v>
      </c>
      <c r="D9" s="7">
        <v>4</v>
      </c>
      <c r="E9" s="8">
        <f>C9/D9</f>
        <v>0.5</v>
      </c>
      <c r="F9" s="7">
        <v>1</v>
      </c>
      <c r="G9" s="7">
        <v>2</v>
      </c>
      <c r="H9" s="7">
        <v>1</v>
      </c>
      <c r="I9" s="7">
        <v>2</v>
      </c>
      <c r="J9" s="7"/>
      <c r="K9" s="7"/>
      <c r="L9" s="7">
        <v>4</v>
      </c>
      <c r="M9" s="7"/>
      <c r="N9" s="7"/>
      <c r="O9" s="7"/>
      <c r="P9" s="7"/>
      <c r="Q9" s="7"/>
      <c r="R9" s="7">
        <v>4</v>
      </c>
      <c r="S9" s="7">
        <v>1</v>
      </c>
      <c r="T9" s="7"/>
      <c r="U9" s="7">
        <v>2</v>
      </c>
      <c r="V9" s="7">
        <v>1</v>
      </c>
      <c r="W9" s="7"/>
      <c r="X9" s="9">
        <f>(J9*1+K9*2+L9*3+M9*4+N9*5+O9*6+P9*7+Q9*8)/R9</f>
        <v>3</v>
      </c>
    </row>
    <row r="10" spans="1:24" ht="15.75" thickBot="1" x14ac:dyDescent="0.3">
      <c r="A10" s="7">
        <v>6</v>
      </c>
      <c r="B10" s="7" t="s">
        <v>35</v>
      </c>
      <c r="C10" s="7">
        <v>2</v>
      </c>
      <c r="D10" s="7">
        <v>4</v>
      </c>
      <c r="E10" s="8">
        <f>C10/D10</f>
        <v>0.5</v>
      </c>
      <c r="F10" s="7">
        <v>1</v>
      </c>
      <c r="G10" s="7">
        <v>2</v>
      </c>
      <c r="H10" s="7">
        <v>1</v>
      </c>
      <c r="I10" s="7">
        <v>2</v>
      </c>
      <c r="J10" s="7"/>
      <c r="K10" s="7"/>
      <c r="L10" s="7"/>
      <c r="M10" s="7">
        <v>4</v>
      </c>
      <c r="N10" s="7"/>
      <c r="O10" s="7"/>
      <c r="P10" s="7"/>
      <c r="Q10" s="7"/>
      <c r="R10" s="7">
        <v>4</v>
      </c>
      <c r="S10" s="7">
        <v>2</v>
      </c>
      <c r="T10" s="7"/>
      <c r="U10" s="7">
        <v>2</v>
      </c>
      <c r="V10" s="7"/>
      <c r="W10" s="7"/>
      <c r="X10" s="9">
        <f>(J10*1+K10*2+L10*3+M10*4+N10*5+O10*6+P10*7+Q10*8)/R10</f>
        <v>4</v>
      </c>
    </row>
    <row r="11" spans="1:24" ht="15.75" thickBot="1" x14ac:dyDescent="0.3">
      <c r="A11" s="7">
        <v>7</v>
      </c>
      <c r="B11" s="7" t="s">
        <v>21</v>
      </c>
      <c r="C11" s="7">
        <v>2</v>
      </c>
      <c r="D11" s="7">
        <v>5</v>
      </c>
      <c r="E11" s="8">
        <f>C11/D11</f>
        <v>0.4</v>
      </c>
      <c r="F11" s="7">
        <v>1.5</v>
      </c>
      <c r="G11" s="7">
        <v>2</v>
      </c>
      <c r="H11" s="7">
        <v>0.5</v>
      </c>
      <c r="I11" s="7">
        <v>3</v>
      </c>
      <c r="J11" s="7"/>
      <c r="K11" s="7"/>
      <c r="L11" s="7">
        <v>5</v>
      </c>
      <c r="M11" s="7"/>
      <c r="N11" s="7"/>
      <c r="O11" s="7"/>
      <c r="P11" s="7"/>
      <c r="Q11" s="7"/>
      <c r="R11" s="7">
        <v>5</v>
      </c>
      <c r="S11" s="7"/>
      <c r="T11" s="7">
        <v>2</v>
      </c>
      <c r="U11" s="7">
        <v>2</v>
      </c>
      <c r="V11" s="7">
        <v>1</v>
      </c>
      <c r="W11" s="7"/>
      <c r="X11" s="9">
        <f>(J11*1+K11*2+L11*3+M11*4+N11*5+O11*6+P11*7+Q11*8)/R11</f>
        <v>3</v>
      </c>
    </row>
    <row r="12" spans="1:24" ht="15.75" thickBot="1" x14ac:dyDescent="0.3">
      <c r="A12" s="7">
        <v>8</v>
      </c>
      <c r="B12" s="7" t="s">
        <v>25</v>
      </c>
      <c r="C12" s="7">
        <v>1</v>
      </c>
      <c r="D12" s="7">
        <v>1</v>
      </c>
      <c r="E12" s="8">
        <f>C12/D12</f>
        <v>1</v>
      </c>
      <c r="F12" s="7">
        <v>1</v>
      </c>
      <c r="G12" s="7">
        <v>1</v>
      </c>
      <c r="H12" s="7"/>
      <c r="I12" s="7"/>
      <c r="J12" s="7"/>
      <c r="K12" s="7"/>
      <c r="L12" s="7">
        <v>1</v>
      </c>
      <c r="M12" s="7"/>
      <c r="N12" s="7"/>
      <c r="O12" s="7"/>
      <c r="P12" s="7"/>
      <c r="Q12" s="7"/>
      <c r="R12" s="7">
        <v>1</v>
      </c>
      <c r="S12" s="7">
        <v>1</v>
      </c>
      <c r="T12" s="7"/>
      <c r="U12" s="7"/>
      <c r="V12" s="7"/>
      <c r="W12" s="7"/>
      <c r="X12" s="9">
        <f>(J12*1+K12*2+L12*3+M12*4+N12*5+O12*6+P12*7+Q12*8)/R12</f>
        <v>3</v>
      </c>
    </row>
    <row r="13" spans="1:24" ht="15.75" thickBot="1" x14ac:dyDescent="0.3">
      <c r="A13" s="7">
        <v>9</v>
      </c>
      <c r="B13" s="7" t="s">
        <v>31</v>
      </c>
      <c r="C13" s="7">
        <v>0</v>
      </c>
      <c r="D13" s="7">
        <v>4</v>
      </c>
      <c r="E13" s="8">
        <f>C13/D13</f>
        <v>0</v>
      </c>
      <c r="F13" s="7">
        <v>0</v>
      </c>
      <c r="G13" s="7">
        <v>2</v>
      </c>
      <c r="H13" s="7">
        <v>0</v>
      </c>
      <c r="I13" s="7">
        <v>2</v>
      </c>
      <c r="J13" s="7">
        <v>4</v>
      </c>
      <c r="K13" s="7"/>
      <c r="L13" s="7"/>
      <c r="M13" s="7"/>
      <c r="N13" s="7"/>
      <c r="O13" s="7"/>
      <c r="P13" s="7"/>
      <c r="Q13" s="7"/>
      <c r="R13" s="7">
        <v>4</v>
      </c>
      <c r="S13" s="7"/>
      <c r="T13" s="7"/>
      <c r="U13" s="7">
        <v>2</v>
      </c>
      <c r="V13" s="7"/>
      <c r="W13" s="7">
        <v>2</v>
      </c>
      <c r="X13" s="9">
        <f>(J13*1+K13*2+L13*3+M13*4+N13*5+O13*6+P13*7+Q13*8)/R13</f>
        <v>1</v>
      </c>
    </row>
    <row r="14" spans="1:24" ht="15.75" thickBot="1" x14ac:dyDescent="0.3">
      <c r="A14" s="7">
        <v>10</v>
      </c>
      <c r="B14" s="7" t="s">
        <v>23</v>
      </c>
      <c r="C14" s="7">
        <v>0</v>
      </c>
      <c r="D14" s="7">
        <v>1</v>
      </c>
      <c r="E14" s="8">
        <f>C14/D14</f>
        <v>0</v>
      </c>
      <c r="F14" s="7">
        <v>0</v>
      </c>
      <c r="G14" s="7">
        <v>1</v>
      </c>
      <c r="H14" s="7"/>
      <c r="I14" s="7"/>
      <c r="J14" s="7">
        <v>1</v>
      </c>
      <c r="K14" s="7"/>
      <c r="L14" s="7"/>
      <c r="M14" s="7"/>
      <c r="N14" s="7"/>
      <c r="O14" s="7"/>
      <c r="P14" s="7"/>
      <c r="Q14" s="7"/>
      <c r="R14" s="7">
        <v>1</v>
      </c>
      <c r="S14" s="7"/>
      <c r="T14" s="7"/>
      <c r="U14" s="7">
        <v>1</v>
      </c>
      <c r="V14" s="7"/>
      <c r="W14" s="7"/>
      <c r="X14" s="9">
        <f>(J14*1+K14*2+L14*3+M14*4+N14*5+O14*6+P14*7+Q14*8)/R14</f>
        <v>1</v>
      </c>
    </row>
    <row r="15" spans="1:24" ht="15.75" thickBot="1" x14ac:dyDescent="0.3">
      <c r="A15" s="7">
        <v>11</v>
      </c>
      <c r="B15" s="7" t="s">
        <v>26</v>
      </c>
      <c r="C15" s="7">
        <v>0</v>
      </c>
      <c r="D15" s="7">
        <v>2</v>
      </c>
      <c r="E15" s="8">
        <f>C15/D15</f>
        <v>0</v>
      </c>
      <c r="F15" s="7">
        <v>0</v>
      </c>
      <c r="G15" s="7">
        <v>1</v>
      </c>
      <c r="H15" s="7">
        <v>0</v>
      </c>
      <c r="I15" s="7">
        <v>1</v>
      </c>
      <c r="J15" s="7">
        <v>2</v>
      </c>
      <c r="K15" s="7"/>
      <c r="L15" s="7"/>
      <c r="M15" s="7"/>
      <c r="N15" s="7"/>
      <c r="O15" s="7"/>
      <c r="P15" s="7"/>
      <c r="Q15" s="7"/>
      <c r="R15" s="7">
        <v>2</v>
      </c>
      <c r="S15" s="7"/>
      <c r="T15" s="7"/>
      <c r="U15" s="7"/>
      <c r="V15" s="7"/>
      <c r="W15" s="7">
        <v>2</v>
      </c>
      <c r="X15" s="9">
        <f>(J15*1+K15*2+L15*3+M15*4+N15*5+O15*6+P15*7+Q15*8)/R15</f>
        <v>1</v>
      </c>
    </row>
    <row r="16" spans="1:24" ht="15.75" thickBot="1" x14ac:dyDescent="0.3">
      <c r="A16" s="7">
        <v>12</v>
      </c>
      <c r="B16" s="7" t="s">
        <v>24</v>
      </c>
      <c r="C16" s="7">
        <v>0</v>
      </c>
      <c r="D16" s="7">
        <v>3</v>
      </c>
      <c r="E16" s="8">
        <f>C16/D16</f>
        <v>0</v>
      </c>
      <c r="F16" s="7">
        <v>0</v>
      </c>
      <c r="G16" s="7">
        <v>1</v>
      </c>
      <c r="H16" s="7">
        <v>0</v>
      </c>
      <c r="I16" s="7">
        <v>2</v>
      </c>
      <c r="J16" s="7"/>
      <c r="K16" s="7">
        <v>3</v>
      </c>
      <c r="L16" s="7"/>
      <c r="M16" s="7"/>
      <c r="N16" s="7"/>
      <c r="O16" s="7"/>
      <c r="P16" s="7"/>
      <c r="Q16" s="7"/>
      <c r="R16" s="7">
        <v>3</v>
      </c>
      <c r="S16" s="7"/>
      <c r="T16" s="7"/>
      <c r="U16" s="7">
        <v>3</v>
      </c>
      <c r="V16" s="7"/>
      <c r="W16" s="7"/>
      <c r="X16" s="9">
        <f>(J16*1+K16*2+L16*3+M16*4+N16*5+O16*6+P16*7+Q16*8)/R16</f>
        <v>2</v>
      </c>
    </row>
    <row r="17" spans="1:24" ht="15.75" thickBot="1" x14ac:dyDescent="0.3">
      <c r="A17" s="7">
        <v>13</v>
      </c>
      <c r="B17" s="7" t="s">
        <v>32</v>
      </c>
      <c r="C17" s="7">
        <v>0</v>
      </c>
      <c r="D17" s="7">
        <v>3</v>
      </c>
      <c r="E17" s="8">
        <f>C17/D17</f>
        <v>0</v>
      </c>
      <c r="F17" s="7">
        <v>0</v>
      </c>
      <c r="G17" s="7">
        <v>1</v>
      </c>
      <c r="H17" s="7">
        <v>0</v>
      </c>
      <c r="I17" s="7">
        <v>2</v>
      </c>
      <c r="J17" s="7"/>
      <c r="K17" s="7"/>
      <c r="L17" s="7">
        <v>2</v>
      </c>
      <c r="M17" s="7">
        <v>1</v>
      </c>
      <c r="N17" s="7"/>
      <c r="O17" s="7"/>
      <c r="P17" s="7"/>
      <c r="Q17" s="7"/>
      <c r="R17" s="7">
        <v>3</v>
      </c>
      <c r="S17" s="7"/>
      <c r="T17" s="7"/>
      <c r="U17" s="7">
        <v>3</v>
      </c>
      <c r="V17" s="7"/>
      <c r="W17" s="7"/>
      <c r="X17" s="9">
        <f>(J17*1+K17*2+L17*3+M17*4+N17*5+O17*6+P17*7+Q17*8)/R17</f>
        <v>3.3333333333333335</v>
      </c>
    </row>
    <row r="18" spans="1:24" ht="15.75" thickBot="1" x14ac:dyDescent="0.3">
      <c r="A18" s="7">
        <v>14</v>
      </c>
      <c r="B18" s="7" t="s">
        <v>33</v>
      </c>
      <c r="C18" s="7">
        <v>0</v>
      </c>
      <c r="D18" s="7">
        <v>2</v>
      </c>
      <c r="E18" s="8">
        <f>C18/D18</f>
        <v>0</v>
      </c>
      <c r="F18" s="7">
        <v>0</v>
      </c>
      <c r="G18" s="7">
        <v>1</v>
      </c>
      <c r="H18" s="7">
        <v>0</v>
      </c>
      <c r="I18" s="7">
        <v>1</v>
      </c>
      <c r="J18" s="7"/>
      <c r="K18" s="7"/>
      <c r="L18" s="7"/>
      <c r="M18" s="7">
        <v>2</v>
      </c>
      <c r="N18" s="7"/>
      <c r="O18" s="7"/>
      <c r="P18" s="7"/>
      <c r="Q18" s="7"/>
      <c r="R18" s="7">
        <v>2</v>
      </c>
      <c r="S18" s="7"/>
      <c r="T18" s="7"/>
      <c r="U18" s="7">
        <v>2</v>
      </c>
      <c r="V18" s="7"/>
      <c r="W18" s="7"/>
      <c r="X18" s="9">
        <f>(J18*1+K18*2+L18*3+M18*4+N18*5+O18*6+P18*7+Q18*8)/R18</f>
        <v>4</v>
      </c>
    </row>
    <row r="19" spans="1:24" ht="15.75" thickBot="1" x14ac:dyDescent="0.3">
      <c r="A19" s="7"/>
      <c r="B19" s="7" t="s">
        <v>29</v>
      </c>
      <c r="C19" s="7">
        <v>16</v>
      </c>
      <c r="D19" s="7">
        <v>16</v>
      </c>
      <c r="E19" s="8">
        <f>C19/D19</f>
        <v>1</v>
      </c>
      <c r="F19" s="7">
        <v>8</v>
      </c>
      <c r="G19" s="7">
        <v>8</v>
      </c>
      <c r="H19" s="7">
        <v>8</v>
      </c>
      <c r="I19" s="7">
        <v>8</v>
      </c>
      <c r="J19" s="7">
        <v>4</v>
      </c>
      <c r="K19" s="7">
        <v>4</v>
      </c>
      <c r="L19" s="7">
        <v>4</v>
      </c>
      <c r="M19" s="7">
        <v>4</v>
      </c>
      <c r="N19" s="7"/>
      <c r="O19" s="7"/>
      <c r="P19" s="7"/>
      <c r="Q19" s="7"/>
      <c r="R19" s="7">
        <v>16</v>
      </c>
      <c r="S19" s="7"/>
      <c r="T19" s="7"/>
      <c r="U19" s="7"/>
      <c r="V19" s="7">
        <v>16</v>
      </c>
      <c r="W19" s="7"/>
      <c r="X19" s="9">
        <f>(J19*1+K19*2+L19*3+M19*4+N19*5+O19*6+P19*7+Q19*8)/R19</f>
        <v>2.5</v>
      </c>
    </row>
    <row r="20" spans="1:24" ht="15.75" thickBot="1" x14ac:dyDescent="0.3">
      <c r="A20" s="7"/>
      <c r="B20" s="7">
        <f>COUNTA(B5:B19)</f>
        <v>15</v>
      </c>
      <c r="C20" s="7">
        <f>SUM(C5:C19)</f>
        <v>36</v>
      </c>
      <c r="D20" s="7">
        <f>SUM(D5:D19)</f>
        <v>72</v>
      </c>
      <c r="E20" s="8">
        <f t="shared" ref="E20" si="0">C20/D20</f>
        <v>0.5</v>
      </c>
      <c r="F20" s="7">
        <f>SUM(F5:F19)</f>
        <v>19.5</v>
      </c>
      <c r="G20" s="7">
        <f t="shared" ref="G20:W20" si="1">SUM(G5:G19)</f>
        <v>36</v>
      </c>
      <c r="H20" s="7">
        <f t="shared" si="1"/>
        <v>16.5</v>
      </c>
      <c r="I20" s="7">
        <f t="shared" si="1"/>
        <v>36</v>
      </c>
      <c r="J20" s="7">
        <f t="shared" si="1"/>
        <v>18</v>
      </c>
      <c r="K20" s="7">
        <f t="shared" si="1"/>
        <v>18</v>
      </c>
      <c r="L20" s="7">
        <f t="shared" si="1"/>
        <v>18</v>
      </c>
      <c r="M20" s="7">
        <f t="shared" si="1"/>
        <v>18</v>
      </c>
      <c r="N20" s="7">
        <f t="shared" si="1"/>
        <v>0</v>
      </c>
      <c r="O20" s="7">
        <f t="shared" si="1"/>
        <v>0</v>
      </c>
      <c r="P20" s="7">
        <f t="shared" si="1"/>
        <v>0</v>
      </c>
      <c r="Q20" s="7">
        <f t="shared" si="1"/>
        <v>0</v>
      </c>
      <c r="R20" s="7">
        <f t="shared" si="1"/>
        <v>72</v>
      </c>
      <c r="S20" s="7">
        <f t="shared" si="1"/>
        <v>13</v>
      </c>
      <c r="T20" s="7">
        <f t="shared" si="1"/>
        <v>10</v>
      </c>
      <c r="U20" s="7">
        <f t="shared" si="1"/>
        <v>27</v>
      </c>
      <c r="V20" s="7">
        <f t="shared" si="1"/>
        <v>18</v>
      </c>
      <c r="W20" s="7">
        <f t="shared" si="1"/>
        <v>4</v>
      </c>
      <c r="X20" s="9">
        <f>(J20*1+K20*2+L20*3+M20*4+N20*5+O20*6+P20*7+Q20*8)/R20</f>
        <v>2.5</v>
      </c>
    </row>
  </sheetData>
  <sortState xmlns:xlrd2="http://schemas.microsoft.com/office/spreadsheetml/2017/richdata2" ref="A5:X18">
    <sortCondition descending="1" ref="C5:C18"/>
    <sortCondition descending="1" ref="E5:E18"/>
    <sortCondition ref="X5:X18"/>
  </sortState>
  <dataConsolidate leftLabels="1" topLabels="1">
    <dataRefs count="1">
      <dataRef ref="A2:V23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workbookViewId="0">
      <selection activeCell="X15" sqref="X15"/>
    </sheetView>
  </sheetViews>
  <sheetFormatPr baseColWidth="10" defaultRowHeight="15" x14ac:dyDescent="0.25"/>
  <cols>
    <col min="1" max="1" width="27.28515625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3" bestFit="1" customWidth="1"/>
    <col min="24" max="24" width="25.42578125" bestFit="1" customWidth="1"/>
  </cols>
  <sheetData>
    <row r="1" spans="1:24" ht="15.75" thickBot="1" x14ac:dyDescent="0.3"/>
    <row r="2" spans="1:24" ht="15.75" thickBot="1" x14ac:dyDescent="0.3">
      <c r="A2" s="5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>
        <v>1</v>
      </c>
      <c r="J2" s="5">
        <v>2</v>
      </c>
      <c r="K2" s="5">
        <v>3</v>
      </c>
      <c r="L2" s="5">
        <v>4</v>
      </c>
      <c r="M2" s="5">
        <v>5</v>
      </c>
      <c r="N2" s="5">
        <v>6</v>
      </c>
      <c r="O2" s="5">
        <v>7</v>
      </c>
      <c r="P2" s="5">
        <v>8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X2" s="3" t="s">
        <v>18</v>
      </c>
    </row>
    <row r="3" spans="1:24" ht="15.75" thickBot="1" x14ac:dyDescent="0.3">
      <c r="A3" s="1" t="s">
        <v>19</v>
      </c>
      <c r="B3" s="1">
        <v>2.5</v>
      </c>
      <c r="C3" s="1">
        <v>7</v>
      </c>
      <c r="D3" s="2">
        <f t="shared" ref="D3:D9" si="0">B3/C3</f>
        <v>0.35714285714285715</v>
      </c>
      <c r="E3" s="1">
        <v>1</v>
      </c>
      <c r="F3" s="1">
        <v>3</v>
      </c>
      <c r="G3" s="1">
        <v>1.5</v>
      </c>
      <c r="H3" s="1">
        <v>4</v>
      </c>
      <c r="I3" s="1">
        <v>7</v>
      </c>
      <c r="J3" s="1"/>
      <c r="K3" s="1"/>
      <c r="L3" s="1"/>
      <c r="M3" s="1"/>
      <c r="N3" s="1"/>
      <c r="O3" s="1"/>
      <c r="P3" s="1"/>
      <c r="Q3" s="1">
        <v>7</v>
      </c>
      <c r="R3" s="1">
        <v>2</v>
      </c>
      <c r="S3" s="1">
        <v>1</v>
      </c>
      <c r="T3" s="1">
        <v>4</v>
      </c>
      <c r="U3" s="1"/>
      <c r="V3" s="1"/>
      <c r="X3" s="3" t="s">
        <v>30</v>
      </c>
    </row>
    <row r="4" spans="1:24" ht="15.75" thickBot="1" x14ac:dyDescent="0.3">
      <c r="A4" s="1" t="s">
        <v>20</v>
      </c>
      <c r="B4" s="1">
        <v>4.5</v>
      </c>
      <c r="C4" s="1">
        <v>7</v>
      </c>
      <c r="D4" s="2">
        <f t="shared" si="0"/>
        <v>0.6428571428571429</v>
      </c>
      <c r="E4" s="1">
        <v>3</v>
      </c>
      <c r="F4" s="1">
        <v>4</v>
      </c>
      <c r="G4" s="1">
        <v>1.5</v>
      </c>
      <c r="H4" s="1">
        <v>3</v>
      </c>
      <c r="I4" s="1"/>
      <c r="J4" s="1">
        <v>7</v>
      </c>
      <c r="K4" s="1"/>
      <c r="L4" s="1"/>
      <c r="M4" s="1"/>
      <c r="N4" s="1"/>
      <c r="O4" s="1"/>
      <c r="P4" s="1"/>
      <c r="Q4" s="1">
        <v>7</v>
      </c>
      <c r="R4" s="1">
        <v>3</v>
      </c>
      <c r="S4" s="1">
        <v>3</v>
      </c>
      <c r="T4" s="1">
        <v>1</v>
      </c>
      <c r="U4" s="1"/>
      <c r="V4" s="1"/>
    </row>
    <row r="5" spans="1:24" ht="15.75" thickBot="1" x14ac:dyDescent="0.3">
      <c r="A5" s="1" t="s">
        <v>21</v>
      </c>
      <c r="B5" s="1">
        <v>2</v>
      </c>
      <c r="C5" s="1">
        <v>5</v>
      </c>
      <c r="D5" s="2">
        <f t="shared" si="0"/>
        <v>0.4</v>
      </c>
      <c r="E5" s="1">
        <v>1.5</v>
      </c>
      <c r="F5" s="1">
        <v>2</v>
      </c>
      <c r="G5" s="1">
        <v>0.5</v>
      </c>
      <c r="H5" s="1">
        <v>3</v>
      </c>
      <c r="I5" s="1"/>
      <c r="J5" s="1"/>
      <c r="K5" s="1">
        <v>5</v>
      </c>
      <c r="L5" s="1"/>
      <c r="M5" s="1"/>
      <c r="N5" s="1"/>
      <c r="O5" s="1"/>
      <c r="P5" s="1"/>
      <c r="Q5" s="1">
        <v>5</v>
      </c>
      <c r="R5" s="1"/>
      <c r="S5" s="1">
        <v>2</v>
      </c>
      <c r="T5" s="1">
        <v>2</v>
      </c>
      <c r="U5" s="1">
        <v>1</v>
      </c>
      <c r="V5" s="1"/>
    </row>
    <row r="6" spans="1:24" ht="15.75" thickBot="1" x14ac:dyDescent="0.3">
      <c r="A6" s="1" t="s">
        <v>22</v>
      </c>
      <c r="B6" s="1">
        <v>3.5</v>
      </c>
      <c r="C6" s="1">
        <v>7</v>
      </c>
      <c r="D6" s="2">
        <f t="shared" si="0"/>
        <v>0.5</v>
      </c>
      <c r="E6" s="1">
        <v>1.5</v>
      </c>
      <c r="F6" s="1">
        <v>4</v>
      </c>
      <c r="G6" s="1">
        <v>2</v>
      </c>
      <c r="H6" s="1">
        <v>3</v>
      </c>
      <c r="I6" s="1"/>
      <c r="J6" s="1"/>
      <c r="K6" s="1">
        <v>2</v>
      </c>
      <c r="L6" s="1">
        <v>5</v>
      </c>
      <c r="M6" s="1"/>
      <c r="N6" s="1"/>
      <c r="O6" s="1"/>
      <c r="P6" s="1"/>
      <c r="Q6" s="1">
        <v>7</v>
      </c>
      <c r="R6" s="1">
        <v>2</v>
      </c>
      <c r="S6" s="1">
        <v>3</v>
      </c>
      <c r="T6" s="1">
        <v>2</v>
      </c>
      <c r="U6" s="1"/>
      <c r="V6" s="1"/>
    </row>
    <row r="7" spans="1:24" ht="30.75" thickBot="1" x14ac:dyDescent="0.3">
      <c r="A7" s="1" t="s">
        <v>28</v>
      </c>
      <c r="B7" s="1">
        <v>1</v>
      </c>
      <c r="C7" s="1">
        <v>2</v>
      </c>
      <c r="D7" s="2">
        <f t="shared" si="0"/>
        <v>0.5</v>
      </c>
      <c r="E7" s="1">
        <v>1</v>
      </c>
      <c r="F7" s="1">
        <v>1</v>
      </c>
      <c r="G7" s="1">
        <v>0</v>
      </c>
      <c r="H7" s="1">
        <v>1</v>
      </c>
      <c r="I7" s="1"/>
      <c r="J7" s="1"/>
      <c r="K7" s="1"/>
      <c r="L7" s="1">
        <v>2</v>
      </c>
      <c r="M7" s="1"/>
      <c r="N7" s="1"/>
      <c r="O7" s="1"/>
      <c r="P7" s="1"/>
      <c r="Q7" s="1">
        <v>2</v>
      </c>
      <c r="R7" s="1">
        <v>1</v>
      </c>
      <c r="S7" s="1"/>
      <c r="T7" s="1">
        <v>1</v>
      </c>
      <c r="U7" s="1"/>
      <c r="V7" s="1"/>
    </row>
    <row r="8" spans="1:24" ht="15.75" thickBot="1" x14ac:dyDescent="0.3">
      <c r="A8" s="1" t="s">
        <v>29</v>
      </c>
      <c r="B8" s="1">
        <v>8</v>
      </c>
      <c r="C8" s="1">
        <v>8</v>
      </c>
      <c r="D8" s="2">
        <f t="shared" si="0"/>
        <v>1</v>
      </c>
      <c r="E8" s="1">
        <v>4</v>
      </c>
      <c r="F8" s="1">
        <v>4</v>
      </c>
      <c r="G8" s="1">
        <v>4</v>
      </c>
      <c r="H8" s="1">
        <v>4</v>
      </c>
      <c r="I8" s="1">
        <v>2</v>
      </c>
      <c r="J8" s="1">
        <v>2</v>
      </c>
      <c r="K8" s="1">
        <v>2</v>
      </c>
      <c r="L8" s="1">
        <v>2</v>
      </c>
      <c r="M8" s="1"/>
      <c r="N8" s="1"/>
      <c r="O8" s="1"/>
      <c r="P8" s="1"/>
      <c r="Q8" s="1">
        <v>8</v>
      </c>
      <c r="R8" s="1"/>
      <c r="S8" s="1"/>
      <c r="T8" s="1"/>
      <c r="U8" s="1">
        <v>8</v>
      </c>
      <c r="V8" s="1"/>
    </row>
    <row r="9" spans="1:24" ht="15.75" thickBot="1" x14ac:dyDescent="0.3">
      <c r="A9" s="1">
        <f>COUNTA(A3:A8)</f>
        <v>6</v>
      </c>
      <c r="B9" s="1">
        <f>SUM(B3:B8)</f>
        <v>21.5</v>
      </c>
      <c r="C9" s="1">
        <f>SUM(C3:C8)</f>
        <v>36</v>
      </c>
      <c r="D9" s="2">
        <f t="shared" si="0"/>
        <v>0.59722222222222221</v>
      </c>
      <c r="E9" s="1">
        <f t="shared" ref="E9:V9" si="1">SUM(E3:E8)</f>
        <v>12</v>
      </c>
      <c r="F9" s="1">
        <f t="shared" si="1"/>
        <v>18</v>
      </c>
      <c r="G9" s="1">
        <f t="shared" si="1"/>
        <v>9.5</v>
      </c>
      <c r="H9" s="1">
        <f t="shared" si="1"/>
        <v>18</v>
      </c>
      <c r="I9" s="1">
        <f t="shared" si="1"/>
        <v>9</v>
      </c>
      <c r="J9" s="1">
        <f t="shared" si="1"/>
        <v>9</v>
      </c>
      <c r="K9" s="1">
        <f t="shared" si="1"/>
        <v>9</v>
      </c>
      <c r="L9" s="1">
        <f t="shared" si="1"/>
        <v>9</v>
      </c>
      <c r="M9" s="1">
        <f t="shared" si="1"/>
        <v>0</v>
      </c>
      <c r="N9" s="1">
        <f t="shared" si="1"/>
        <v>0</v>
      </c>
      <c r="O9" s="1">
        <f t="shared" si="1"/>
        <v>0</v>
      </c>
      <c r="P9" s="1">
        <f t="shared" si="1"/>
        <v>0</v>
      </c>
      <c r="Q9" s="1">
        <f t="shared" si="1"/>
        <v>36</v>
      </c>
      <c r="R9" s="1">
        <f t="shared" si="1"/>
        <v>8</v>
      </c>
      <c r="S9" s="1">
        <f t="shared" si="1"/>
        <v>9</v>
      </c>
      <c r="T9" s="1">
        <f t="shared" si="1"/>
        <v>10</v>
      </c>
      <c r="U9" s="1">
        <f t="shared" si="1"/>
        <v>9</v>
      </c>
      <c r="V9" s="1">
        <f t="shared" si="1"/>
        <v>0</v>
      </c>
    </row>
    <row r="10" spans="1:24" ht="15.75" thickBot="1" x14ac:dyDescent="0.3"/>
    <row r="11" spans="1:24" ht="15.75" thickBot="1" x14ac:dyDescent="0.3">
      <c r="A11" s="5"/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>
        <v>1</v>
      </c>
      <c r="J11" s="5">
        <v>2</v>
      </c>
      <c r="K11" s="5">
        <v>3</v>
      </c>
      <c r="L11" s="5">
        <v>4</v>
      </c>
      <c r="M11" s="5">
        <v>5</v>
      </c>
      <c r="N11" s="5">
        <v>6</v>
      </c>
      <c r="O11" s="5">
        <v>7</v>
      </c>
      <c r="P11" s="5">
        <v>8</v>
      </c>
      <c r="Q11" s="5" t="s">
        <v>7</v>
      </c>
      <c r="R11" s="5" t="s">
        <v>8</v>
      </c>
      <c r="S11" s="5" t="s">
        <v>9</v>
      </c>
      <c r="T11" s="5" t="s">
        <v>10</v>
      </c>
      <c r="U11" s="5" t="s">
        <v>11</v>
      </c>
      <c r="V11" s="5" t="s">
        <v>12</v>
      </c>
      <c r="X11" s="3" t="s">
        <v>14</v>
      </c>
    </row>
    <row r="12" spans="1:24" ht="15.75" thickBot="1" x14ac:dyDescent="0.3">
      <c r="A12" s="1" t="s">
        <v>26</v>
      </c>
      <c r="B12" s="1">
        <v>0</v>
      </c>
      <c r="C12" s="1">
        <v>2</v>
      </c>
      <c r="D12" s="2">
        <f>B12/C12</f>
        <v>0</v>
      </c>
      <c r="E12" s="1">
        <v>0</v>
      </c>
      <c r="F12" s="1">
        <v>1</v>
      </c>
      <c r="G12" s="1">
        <v>0</v>
      </c>
      <c r="H12" s="1">
        <v>1</v>
      </c>
      <c r="I12" s="1">
        <v>2</v>
      </c>
      <c r="J12" s="1"/>
      <c r="K12" s="1"/>
      <c r="L12" s="1"/>
      <c r="M12" s="1"/>
      <c r="N12" s="1"/>
      <c r="O12" s="1"/>
      <c r="P12" s="1"/>
      <c r="Q12" s="1">
        <v>2</v>
      </c>
      <c r="R12" s="1"/>
      <c r="S12" s="1"/>
      <c r="T12" s="1"/>
      <c r="U12" s="1"/>
      <c r="V12" s="1">
        <v>2</v>
      </c>
      <c r="X12" s="3" t="s">
        <v>30</v>
      </c>
    </row>
    <row r="13" spans="1:24" ht="15.75" thickBot="1" x14ac:dyDescent="0.3">
      <c r="A13" s="1" t="s">
        <v>23</v>
      </c>
      <c r="B13" s="1">
        <v>0</v>
      </c>
      <c r="C13" s="1">
        <v>1</v>
      </c>
      <c r="D13" s="2">
        <f>B13/C13</f>
        <v>0</v>
      </c>
      <c r="E13" s="1">
        <v>0</v>
      </c>
      <c r="F13" s="1">
        <v>1</v>
      </c>
      <c r="G13" s="1"/>
      <c r="H13" s="1"/>
      <c r="I13" s="1">
        <v>1</v>
      </c>
      <c r="J13" s="1"/>
      <c r="K13" s="1"/>
      <c r="L13" s="1"/>
      <c r="M13" s="1"/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</row>
    <row r="14" spans="1:24" ht="15.75" thickBot="1" x14ac:dyDescent="0.3">
      <c r="A14" s="1" t="s">
        <v>24</v>
      </c>
      <c r="B14" s="1">
        <v>0</v>
      </c>
      <c r="C14" s="1">
        <v>3</v>
      </c>
      <c r="D14" s="2">
        <f>B14/C14</f>
        <v>0</v>
      </c>
      <c r="E14" s="1">
        <v>0</v>
      </c>
      <c r="F14" s="1">
        <v>1</v>
      </c>
      <c r="G14" s="1">
        <v>0</v>
      </c>
      <c r="H14" s="1">
        <v>2</v>
      </c>
      <c r="I14" s="1"/>
      <c r="J14" s="1">
        <v>3</v>
      </c>
      <c r="K14" s="1"/>
      <c r="L14" s="1"/>
      <c r="M14" s="1"/>
      <c r="N14" s="1"/>
      <c r="O14" s="1"/>
      <c r="P14" s="1"/>
      <c r="Q14" s="1">
        <v>3</v>
      </c>
      <c r="R14" s="1"/>
      <c r="S14" s="1"/>
      <c r="T14" s="1">
        <v>3</v>
      </c>
      <c r="U14" s="1"/>
      <c r="V14" s="1"/>
    </row>
    <row r="15" spans="1:24" ht="15.75" thickBot="1" x14ac:dyDescent="0.3">
      <c r="A15" s="1" t="s">
        <v>25</v>
      </c>
      <c r="B15" s="1">
        <v>1</v>
      </c>
      <c r="C15" s="1">
        <v>1</v>
      </c>
      <c r="D15" s="2">
        <f>B15/C15</f>
        <v>1</v>
      </c>
      <c r="E15" s="1">
        <v>1</v>
      </c>
      <c r="F15" s="1">
        <v>1</v>
      </c>
      <c r="G15" s="1"/>
      <c r="H15" s="1"/>
      <c r="I15" s="1"/>
      <c r="J15" s="1"/>
      <c r="K15" s="1">
        <v>1</v>
      </c>
      <c r="L15" s="1"/>
      <c r="M15" s="1"/>
      <c r="N15" s="1"/>
      <c r="O15" s="1"/>
      <c r="P15" s="1"/>
      <c r="Q15" s="1">
        <v>1</v>
      </c>
      <c r="R15" s="1">
        <v>1</v>
      </c>
      <c r="S15" s="1"/>
      <c r="T15" s="1"/>
      <c r="U15" s="1"/>
      <c r="V15" s="1"/>
    </row>
    <row r="16" spans="1:24" ht="15.75" thickBot="1" x14ac:dyDescent="0.3">
      <c r="A16" s="1" t="s">
        <v>31</v>
      </c>
      <c r="B16" s="1">
        <v>0</v>
      </c>
      <c r="C16" s="1">
        <v>4</v>
      </c>
      <c r="D16" s="2">
        <f>B16/C16</f>
        <v>0</v>
      </c>
      <c r="E16" s="1">
        <v>0</v>
      </c>
      <c r="F16" s="1">
        <v>2</v>
      </c>
      <c r="G16" s="1">
        <v>0</v>
      </c>
      <c r="H16" s="1">
        <v>2</v>
      </c>
      <c r="I16" s="1">
        <v>4</v>
      </c>
      <c r="J16" s="1"/>
      <c r="K16" s="1"/>
      <c r="L16" s="1"/>
      <c r="M16" s="1"/>
      <c r="N16" s="1"/>
      <c r="O16" s="1"/>
      <c r="P16" s="1"/>
      <c r="Q16" s="1">
        <v>4</v>
      </c>
      <c r="R16" s="1"/>
      <c r="S16" s="1"/>
      <c r="T16" s="1">
        <v>2</v>
      </c>
      <c r="U16" s="1"/>
      <c r="V16" s="1">
        <v>2</v>
      </c>
    </row>
    <row r="17" spans="1:22" ht="30.75" thickBot="1" x14ac:dyDescent="0.3">
      <c r="A17" s="1" t="s">
        <v>28</v>
      </c>
      <c r="B17" s="1">
        <v>1.5</v>
      </c>
      <c r="C17" s="1">
        <v>4</v>
      </c>
      <c r="D17" s="2">
        <f t="shared" ref="D17:D23" si="2">B17/C17</f>
        <v>0.375</v>
      </c>
      <c r="E17" s="1">
        <v>0.5</v>
      </c>
      <c r="F17" s="1">
        <v>2</v>
      </c>
      <c r="G17" s="1">
        <v>1</v>
      </c>
      <c r="H17" s="1">
        <v>2</v>
      </c>
      <c r="I17" s="1"/>
      <c r="J17" s="1">
        <v>4</v>
      </c>
      <c r="K17" s="1"/>
      <c r="L17" s="1"/>
      <c r="M17" s="1"/>
      <c r="N17" s="1"/>
      <c r="O17" s="1"/>
      <c r="P17" s="1"/>
      <c r="Q17" s="1">
        <v>4</v>
      </c>
      <c r="R17" s="1">
        <v>1</v>
      </c>
      <c r="S17" s="1">
        <v>1</v>
      </c>
      <c r="T17" s="1">
        <v>2</v>
      </c>
      <c r="U17" s="1"/>
      <c r="V17" s="1"/>
    </row>
    <row r="18" spans="1:22" ht="15.75" thickBot="1" x14ac:dyDescent="0.3">
      <c r="A18" s="1" t="s">
        <v>32</v>
      </c>
      <c r="B18" s="1">
        <v>0</v>
      </c>
      <c r="C18" s="1">
        <v>3</v>
      </c>
      <c r="D18" s="2">
        <f t="shared" si="2"/>
        <v>0</v>
      </c>
      <c r="E18" s="1">
        <v>0</v>
      </c>
      <c r="F18" s="1">
        <v>1</v>
      </c>
      <c r="G18" s="1">
        <v>0</v>
      </c>
      <c r="H18" s="1">
        <v>2</v>
      </c>
      <c r="I18" s="1"/>
      <c r="J18" s="1"/>
      <c r="K18" s="1">
        <v>2</v>
      </c>
      <c r="L18" s="1">
        <v>1</v>
      </c>
      <c r="M18" s="1"/>
      <c r="N18" s="1"/>
      <c r="O18" s="1"/>
      <c r="P18" s="1"/>
      <c r="Q18" s="1">
        <v>3</v>
      </c>
      <c r="R18" s="1"/>
      <c r="S18" s="1"/>
      <c r="T18" s="1">
        <v>3</v>
      </c>
      <c r="U18" s="1"/>
      <c r="V18" s="1"/>
    </row>
    <row r="19" spans="1:22" ht="15.75" thickBot="1" x14ac:dyDescent="0.3">
      <c r="A19" s="1" t="s">
        <v>33</v>
      </c>
      <c r="B19" s="1">
        <v>0</v>
      </c>
      <c r="C19" s="1">
        <v>2</v>
      </c>
      <c r="D19" s="2">
        <f t="shared" si="2"/>
        <v>0</v>
      </c>
      <c r="E19" s="1">
        <v>0</v>
      </c>
      <c r="F19" s="1">
        <v>1</v>
      </c>
      <c r="G19" s="1">
        <v>0</v>
      </c>
      <c r="H19" s="1">
        <v>1</v>
      </c>
      <c r="I19" s="1"/>
      <c r="J19" s="1"/>
      <c r="K19" s="1"/>
      <c r="L19" s="1">
        <v>2</v>
      </c>
      <c r="M19" s="1"/>
      <c r="N19" s="1"/>
      <c r="O19" s="1"/>
      <c r="P19" s="1"/>
      <c r="Q19" s="1">
        <v>2</v>
      </c>
      <c r="R19" s="1"/>
      <c r="S19" s="1"/>
      <c r="T19" s="1">
        <v>2</v>
      </c>
      <c r="U19" s="1"/>
      <c r="V19" s="1"/>
    </row>
    <row r="20" spans="1:22" ht="15.75" thickBot="1" x14ac:dyDescent="0.3">
      <c r="A20" s="1" t="s">
        <v>34</v>
      </c>
      <c r="B20" s="1">
        <v>2</v>
      </c>
      <c r="C20" s="1">
        <v>4</v>
      </c>
      <c r="D20" s="2">
        <f t="shared" si="2"/>
        <v>0.5</v>
      </c>
      <c r="E20" s="1">
        <v>1</v>
      </c>
      <c r="F20" s="1">
        <v>2</v>
      </c>
      <c r="G20" s="1">
        <v>1</v>
      </c>
      <c r="H20" s="1">
        <v>2</v>
      </c>
      <c r="I20" s="1"/>
      <c r="J20" s="1"/>
      <c r="K20" s="1">
        <v>4</v>
      </c>
      <c r="L20" s="1"/>
      <c r="M20" s="1"/>
      <c r="N20" s="1"/>
      <c r="O20" s="1"/>
      <c r="P20" s="1"/>
      <c r="Q20" s="1">
        <v>4</v>
      </c>
      <c r="R20" s="1">
        <v>1</v>
      </c>
      <c r="S20" s="1"/>
      <c r="T20" s="1">
        <v>2</v>
      </c>
      <c r="U20" s="1">
        <v>1</v>
      </c>
      <c r="V20" s="1"/>
    </row>
    <row r="21" spans="1:22" ht="15.75" thickBot="1" x14ac:dyDescent="0.3">
      <c r="A21" s="1" t="s">
        <v>35</v>
      </c>
      <c r="B21" s="1">
        <v>2</v>
      </c>
      <c r="C21" s="1">
        <v>4</v>
      </c>
      <c r="D21" s="2">
        <f t="shared" si="2"/>
        <v>0.5</v>
      </c>
      <c r="E21" s="1">
        <v>1</v>
      </c>
      <c r="F21" s="1">
        <v>2</v>
      </c>
      <c r="G21" s="1">
        <v>1</v>
      </c>
      <c r="H21" s="1">
        <v>2</v>
      </c>
      <c r="I21" s="1"/>
      <c r="J21" s="1"/>
      <c r="K21" s="1"/>
      <c r="L21" s="1">
        <v>4</v>
      </c>
      <c r="M21" s="1"/>
      <c r="N21" s="1"/>
      <c r="O21" s="1"/>
      <c r="P21" s="1"/>
      <c r="Q21" s="1">
        <v>4</v>
      </c>
      <c r="R21" s="1">
        <v>2</v>
      </c>
      <c r="S21" s="1"/>
      <c r="T21" s="1">
        <v>2</v>
      </c>
      <c r="U21" s="1"/>
      <c r="V21" s="1"/>
    </row>
    <row r="22" spans="1:22" ht="15.75" thickBot="1" x14ac:dyDescent="0.3">
      <c r="A22" s="1" t="s">
        <v>29</v>
      </c>
      <c r="B22" s="1">
        <v>8</v>
      </c>
      <c r="C22" s="1">
        <v>8</v>
      </c>
      <c r="D22" s="2">
        <f t="shared" si="2"/>
        <v>1</v>
      </c>
      <c r="E22" s="1">
        <v>4</v>
      </c>
      <c r="F22" s="1">
        <v>4</v>
      </c>
      <c r="G22" s="1">
        <v>4</v>
      </c>
      <c r="H22" s="1">
        <v>4</v>
      </c>
      <c r="I22" s="1">
        <v>2</v>
      </c>
      <c r="J22" s="1">
        <v>2</v>
      </c>
      <c r="K22" s="1">
        <v>2</v>
      </c>
      <c r="L22" s="1">
        <v>2</v>
      </c>
      <c r="M22" s="1"/>
      <c r="N22" s="1"/>
      <c r="O22" s="1"/>
      <c r="P22" s="1"/>
      <c r="Q22" s="1">
        <v>8</v>
      </c>
      <c r="R22" s="1"/>
      <c r="S22" s="1"/>
      <c r="T22" s="1"/>
      <c r="U22" s="1">
        <v>8</v>
      </c>
      <c r="V22" s="1"/>
    </row>
    <row r="23" spans="1:22" ht="15.75" thickBot="1" x14ac:dyDescent="0.3">
      <c r="A23" s="1">
        <f>COUNTA(A12:A22)</f>
        <v>11</v>
      </c>
      <c r="B23" s="1">
        <f>SUM(B12:B22)</f>
        <v>14.5</v>
      </c>
      <c r="C23" s="1">
        <f>SUM(C12:C22)</f>
        <v>36</v>
      </c>
      <c r="D23" s="2">
        <f t="shared" si="2"/>
        <v>0.40277777777777779</v>
      </c>
      <c r="E23" s="1">
        <f t="shared" ref="E23:V23" si="3">SUM(E12:E22)</f>
        <v>7.5</v>
      </c>
      <c r="F23" s="1">
        <f t="shared" si="3"/>
        <v>18</v>
      </c>
      <c r="G23" s="1">
        <f t="shared" si="3"/>
        <v>7</v>
      </c>
      <c r="H23" s="1">
        <f t="shared" si="3"/>
        <v>18</v>
      </c>
      <c r="I23" s="1">
        <f t="shared" si="3"/>
        <v>9</v>
      </c>
      <c r="J23" s="1">
        <f t="shared" si="3"/>
        <v>9</v>
      </c>
      <c r="K23" s="1">
        <f t="shared" si="3"/>
        <v>9</v>
      </c>
      <c r="L23" s="1">
        <f t="shared" si="3"/>
        <v>9</v>
      </c>
      <c r="M23" s="1">
        <f t="shared" si="3"/>
        <v>0</v>
      </c>
      <c r="N23" s="1">
        <f t="shared" si="3"/>
        <v>0</v>
      </c>
      <c r="O23" s="1">
        <f t="shared" si="3"/>
        <v>0</v>
      </c>
      <c r="P23" s="1">
        <f t="shared" si="3"/>
        <v>0</v>
      </c>
      <c r="Q23" s="1">
        <f t="shared" si="3"/>
        <v>36</v>
      </c>
      <c r="R23" s="1">
        <f t="shared" si="3"/>
        <v>5</v>
      </c>
      <c r="S23" s="1">
        <f t="shared" si="3"/>
        <v>1</v>
      </c>
      <c r="T23" s="1">
        <f t="shared" si="3"/>
        <v>17</v>
      </c>
      <c r="U23" s="1">
        <f t="shared" si="3"/>
        <v>9</v>
      </c>
      <c r="V23" s="1">
        <f t="shared" si="3"/>
        <v>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2026-05-26T12:57:39Z</dcterms:modified>
</cp:coreProperties>
</file>