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7A959CBE-8F31-4AC6-993E-569E5F0A5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0" i="2" l="1"/>
  <c r="X10" i="2"/>
  <c r="X6" i="2"/>
  <c r="X28" i="2"/>
  <c r="X11" i="2"/>
  <c r="X5" i="2"/>
  <c r="X16" i="2"/>
  <c r="X25" i="2"/>
  <c r="X23" i="2"/>
  <c r="X33" i="2"/>
  <c r="X9" i="2"/>
  <c r="X34" i="2"/>
  <c r="X19" i="2"/>
  <c r="X22" i="2"/>
  <c r="X20" i="2"/>
  <c r="X29" i="2"/>
  <c r="X12" i="2"/>
  <c r="X24" i="2"/>
  <c r="X35" i="2"/>
  <c r="X15" i="2"/>
  <c r="X32" i="2"/>
  <c r="X13" i="2"/>
  <c r="X17" i="2"/>
  <c r="X7" i="2"/>
  <c r="X26" i="2"/>
  <c r="X36" i="2"/>
  <c r="X37" i="2"/>
  <c r="X21" i="2"/>
  <c r="X38" i="2"/>
  <c r="X18" i="2"/>
  <c r="X8" i="2"/>
  <c r="X31" i="2"/>
  <c r="X27" i="2"/>
  <c r="X14" i="2"/>
  <c r="E30" i="2"/>
  <c r="E10" i="2"/>
  <c r="E6" i="2"/>
  <c r="E28" i="2"/>
  <c r="E11" i="2"/>
  <c r="E5" i="2"/>
  <c r="E16" i="2"/>
  <c r="E25" i="2"/>
  <c r="E23" i="2"/>
  <c r="E33" i="2"/>
  <c r="E9" i="2"/>
  <c r="E34" i="2"/>
  <c r="E19" i="2"/>
  <c r="E22" i="2"/>
  <c r="E20" i="2"/>
  <c r="E29" i="2"/>
  <c r="E12" i="2"/>
  <c r="E24" i="2"/>
  <c r="E35" i="2"/>
  <c r="E15" i="2"/>
  <c r="E32" i="2"/>
  <c r="E13" i="2"/>
  <c r="E17" i="2"/>
  <c r="E7" i="2"/>
  <c r="E26" i="2"/>
  <c r="E36" i="2"/>
  <c r="E37" i="2"/>
  <c r="E21" i="2"/>
  <c r="E38" i="2"/>
  <c r="E18" i="2"/>
  <c r="E8" i="2"/>
  <c r="E31" i="2"/>
  <c r="E27" i="2"/>
  <c r="E14" i="2"/>
  <c r="D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C39" i="2"/>
  <c r="E39" i="2" s="1"/>
  <c r="B39" i="2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C53" i="1"/>
  <c r="B53" i="1"/>
  <c r="D53" i="1" s="1"/>
  <c r="A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X39" i="2" l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C36" i="1"/>
  <c r="B36" i="1"/>
  <c r="D36" i="1" s="1"/>
  <c r="A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V17" i="1" l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B17" i="1"/>
  <c r="A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7" i="1" l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C126" i="1"/>
  <c r="B126" i="1"/>
  <c r="A126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26" i="1" l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C109" i="1"/>
  <c r="B109" i="1"/>
  <c r="A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109" i="1" l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B90" i="1"/>
  <c r="A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90" i="1" l="1"/>
</calcChain>
</file>

<file path=xl/sharedStrings.xml><?xml version="1.0" encoding="utf-8"?>
<sst xmlns="http://schemas.openxmlformats.org/spreadsheetml/2006/main" count="236" uniqueCount="65">
  <si>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</si>
  <si>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</si>
  <si>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</si>
  <si>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</si>
  <si>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</si>
  <si>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</si>
  <si>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</si>
  <si>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</si>
  <si>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</si>
  <si>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</si>
  <si>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</si>
  <si>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</si>
  <si>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</si>
  <si>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Nolte, Gerhard</t>
  </si>
  <si>
    <t>Braun, Ingram</t>
  </si>
  <si>
    <t>Gerke, Helge</t>
  </si>
  <si>
    <t>Rachkov, Pavel</t>
  </si>
  <si>
    <t>Grabenhorst, Börries</t>
  </si>
  <si>
    <t>ESV Rot-Weiß Göttingen 1</t>
  </si>
  <si>
    <t>Nachname, Vorname</t>
  </si>
  <si>
    <t>ESV Rot-Weiß Göttingen</t>
  </si>
  <si>
    <t>Wilting, Alexander</t>
  </si>
  <si>
    <t>Beck, Günther, Prof. Dr.</t>
  </si>
  <si>
    <t>ESV Rot-Weiß Göttingen 2</t>
  </si>
  <si>
    <t>Otten, Arnold, Prof. Dr.</t>
  </si>
  <si>
    <t>ESV Rot-Weiß Göttingen 3</t>
  </si>
  <si>
    <t>Zoll, Theo</t>
  </si>
  <si>
    <t>Eidam, Frank</t>
  </si>
  <si>
    <t>Ebers, Viktor</t>
  </si>
  <si>
    <t>Kage, August</t>
  </si>
  <si>
    <t>Walther, Peter</t>
  </si>
  <si>
    <t>Brett</t>
  </si>
  <si>
    <t>Garamow, Arsen</t>
  </si>
  <si>
    <t>Platz</t>
  </si>
  <si>
    <t>Wöckel, Bertram, Dr.</t>
  </si>
  <si>
    <t>Gittel, Jürgen</t>
  </si>
  <si>
    <t>Klink, Elina</t>
  </si>
  <si>
    <t>Pieruschka, Marius</t>
  </si>
  <si>
    <t>Galizia, Romolo</t>
  </si>
  <si>
    <t>Bezkorovaynyy, Mykola</t>
  </si>
  <si>
    <t>Dieterle, Lutz</t>
  </si>
  <si>
    <t>Garamow, Adelina</t>
  </si>
  <si>
    <t>Melcher, Eduard</t>
  </si>
  <si>
    <t>Mannschaft</t>
  </si>
  <si>
    <t>Bezkorovaynyy, Mefodiy</t>
  </si>
  <si>
    <t>Klink, Tamara</t>
  </si>
  <si>
    <t>Pietsch, Michael</t>
  </si>
  <si>
    <t>Rapin, Gerd, Dr.</t>
  </si>
  <si>
    <t>Oezkoeylue, Celalettin</t>
  </si>
  <si>
    <t>Burghardt, Bernd, Dr.</t>
  </si>
  <si>
    <t>Steingräber, Wilm</t>
  </si>
  <si>
    <t>Konetzke, Peter</t>
  </si>
  <si>
    <t>Verbandsliga Ost 2007-2008</t>
  </si>
  <si>
    <t>Grebe, Achim</t>
  </si>
  <si>
    <t>Rembecki, Wieslaw</t>
  </si>
  <si>
    <t>Bezirksklasse 2007-2008</t>
  </si>
  <si>
    <t>Nikolaev, Alexander</t>
  </si>
  <si>
    <t>Saison 2006-2007</t>
  </si>
  <si>
    <t>Klink, Robert</t>
  </si>
  <si>
    <t>Gorbach, Alexander</t>
  </si>
  <si>
    <t>Verbandsliga Ost 2006-2007</t>
  </si>
  <si>
    <t>Bezirksklasse 2006-2007</t>
  </si>
  <si>
    <t>Schröder, Gerhard</t>
  </si>
  <si>
    <t>Thomes, Alfons</t>
  </si>
  <si>
    <t>Kreisliga 2006-2007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</si>
</sst>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2" fontId="0" fillId="0" borderId="2" xfId="0" applyNumberForma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39"/>
  <sheetViews>
    <sheetView tabSelected="1" workbookViewId="0">
      <selection activeCell="Y4" sqref="Y4"/>
    </sheetView>
  </sheetViews>
  <sheetFormatPr baseColWidth="10" defaultRowHeight="15" x14ac:dyDescent="0.25"/>
  <cols>
    <col min="1" max="2" width="23" bestFit="1" customWidth="1"/>
    <col min="3" max="3" width="7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3" width="3" bestFit="1" customWidth="1"/>
    <col min="24" max="24" width="5.42578125" bestFit="1" customWidth="1"/>
  </cols>
  <sheetData>
    <row r="1" spans="1:24" s="5" customFormat="1" x14ac:dyDescent="0.25">
      <c r="A1" s="5" t="s">
        <v>20</v>
      </c>
    </row>
    <row r="2" spans="1:24" s="5" customFormat="1" x14ac:dyDescent="0.25">
      <c r="A2" s="5" t="s">
        <v>57</v>
      </c>
    </row>
    <row r="4" spans="1:24" x14ac:dyDescent="0.25">
      <c r="A4" s="6" t="s">
        <v>33</v>
      </c>
      <c r="B4" s="6" t="s">
        <v>19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31</v>
      </c>
    </row>
    <row r="5" spans="1:24" x14ac:dyDescent="0.25">
      <c r="A5" s="3">
        <v>1</v>
      </c>
      <c r="B5" s="3" t="s">
        <v>27</v>
      </c>
      <c r="C5" s="3">
        <v>8</v>
      </c>
      <c r="D5" s="3">
        <v>8</v>
      </c>
      <c r="E5" s="4">
        <f>C5/D5</f>
        <v>1</v>
      </c>
      <c r="F5" s="3">
        <v>4</v>
      </c>
      <c r="G5" s="3">
        <v>4</v>
      </c>
      <c r="H5" s="3">
        <v>4</v>
      </c>
      <c r="I5" s="3">
        <v>4</v>
      </c>
      <c r="J5" s="3">
        <v>1</v>
      </c>
      <c r="K5" s="3"/>
      <c r="L5" s="3">
        <v>2</v>
      </c>
      <c r="M5" s="3">
        <v>1</v>
      </c>
      <c r="N5" s="3">
        <v>2</v>
      </c>
      <c r="O5" s="3">
        <v>1</v>
      </c>
      <c r="P5" s="3">
        <v>1</v>
      </c>
      <c r="Q5" s="3"/>
      <c r="R5" s="3">
        <v>8</v>
      </c>
      <c r="S5" s="3">
        <v>6</v>
      </c>
      <c r="T5" s="3"/>
      <c r="U5" s="3"/>
      <c r="V5" s="3">
        <v>2</v>
      </c>
      <c r="W5" s="3"/>
      <c r="X5" s="7">
        <f>(J5*1+K5*2+L5*3+M5*4+N5*5+O5*6+P5*7+Q5*8)/R5</f>
        <v>4.25</v>
      </c>
    </row>
    <row r="6" spans="1:24" x14ac:dyDescent="0.25">
      <c r="A6" s="3">
        <v>2</v>
      </c>
      <c r="B6" s="3" t="s">
        <v>14</v>
      </c>
      <c r="C6" s="3">
        <v>7</v>
      </c>
      <c r="D6" s="3">
        <v>9</v>
      </c>
      <c r="E6" s="4">
        <f>C6/D6</f>
        <v>0.77777777777777779</v>
      </c>
      <c r="F6" s="3">
        <v>3</v>
      </c>
      <c r="G6" s="3">
        <v>4</v>
      </c>
      <c r="H6" s="3">
        <v>4</v>
      </c>
      <c r="I6" s="3">
        <v>5</v>
      </c>
      <c r="J6" s="3">
        <v>2</v>
      </c>
      <c r="K6" s="3">
        <v>2</v>
      </c>
      <c r="L6" s="3"/>
      <c r="M6" s="3"/>
      <c r="N6" s="3"/>
      <c r="O6" s="3">
        <v>1</v>
      </c>
      <c r="P6" s="3">
        <v>1</v>
      </c>
      <c r="Q6" s="3">
        <v>3</v>
      </c>
      <c r="R6" s="3">
        <v>9</v>
      </c>
      <c r="S6" s="3">
        <v>6</v>
      </c>
      <c r="T6" s="3">
        <v>2</v>
      </c>
      <c r="U6" s="3">
        <v>1</v>
      </c>
      <c r="V6" s="3"/>
      <c r="W6" s="3"/>
      <c r="X6" s="7">
        <f>(J6*1+K6*2+L6*3+M6*4+N6*5+O6*6+P6*7+Q6*8)/R6</f>
        <v>4.7777777777777777</v>
      </c>
    </row>
    <row r="7" spans="1:24" x14ac:dyDescent="0.25">
      <c r="A7" s="3">
        <v>3</v>
      </c>
      <c r="B7" s="3" t="s">
        <v>16</v>
      </c>
      <c r="C7" s="3">
        <v>6.5</v>
      </c>
      <c r="D7" s="3">
        <v>9</v>
      </c>
      <c r="E7" s="4">
        <f>C7/D7</f>
        <v>0.72222222222222221</v>
      </c>
      <c r="F7" s="3">
        <v>3.5</v>
      </c>
      <c r="G7" s="3">
        <v>4</v>
      </c>
      <c r="H7" s="3">
        <v>3</v>
      </c>
      <c r="I7" s="3">
        <v>5</v>
      </c>
      <c r="J7" s="3">
        <v>1</v>
      </c>
      <c r="K7" s="3">
        <v>3</v>
      </c>
      <c r="L7" s="3"/>
      <c r="M7" s="3">
        <v>4</v>
      </c>
      <c r="N7" s="3">
        <v>1</v>
      </c>
      <c r="O7" s="3"/>
      <c r="P7" s="3"/>
      <c r="Q7" s="3"/>
      <c r="R7" s="3">
        <v>9</v>
      </c>
      <c r="S7" s="3">
        <v>4</v>
      </c>
      <c r="T7" s="3">
        <v>3</v>
      </c>
      <c r="U7" s="3">
        <v>1</v>
      </c>
      <c r="V7" s="3">
        <v>1</v>
      </c>
      <c r="W7" s="3"/>
      <c r="X7" s="7">
        <f>(J7*1+K7*2+L7*3+M7*4+N7*5+O7*6+P7*7+Q7*8)/R7</f>
        <v>3.1111111111111112</v>
      </c>
    </row>
    <row r="8" spans="1:24" x14ac:dyDescent="0.25">
      <c r="A8" s="3">
        <v>4</v>
      </c>
      <c r="B8" s="3" t="s">
        <v>21</v>
      </c>
      <c r="C8" s="3">
        <v>6.5</v>
      </c>
      <c r="D8" s="3">
        <v>9</v>
      </c>
      <c r="E8" s="4">
        <f>C8/D8</f>
        <v>0.72222222222222221</v>
      </c>
      <c r="F8" s="3">
        <v>3.5</v>
      </c>
      <c r="G8" s="3">
        <v>5</v>
      </c>
      <c r="H8" s="3">
        <v>3</v>
      </c>
      <c r="I8" s="3">
        <v>4</v>
      </c>
      <c r="J8" s="3">
        <v>3</v>
      </c>
      <c r="K8" s="3"/>
      <c r="L8" s="3">
        <v>3</v>
      </c>
      <c r="M8" s="3">
        <v>1</v>
      </c>
      <c r="N8" s="3"/>
      <c r="O8" s="3">
        <v>1</v>
      </c>
      <c r="P8" s="3">
        <v>1</v>
      </c>
      <c r="Q8" s="3"/>
      <c r="R8" s="3">
        <v>9</v>
      </c>
      <c r="S8" s="3">
        <v>5</v>
      </c>
      <c r="T8" s="3">
        <v>3</v>
      </c>
      <c r="U8" s="3">
        <v>1</v>
      </c>
      <c r="V8" s="3"/>
      <c r="W8" s="3"/>
      <c r="X8" s="7">
        <f>(J8*1+K8*2+L8*3+M8*4+N8*5+O8*6+P8*7+Q8*8)/R8</f>
        <v>3.2222222222222223</v>
      </c>
    </row>
    <row r="9" spans="1:24" x14ac:dyDescent="0.25">
      <c r="A9" s="3">
        <v>5</v>
      </c>
      <c r="B9" s="3" t="s">
        <v>35</v>
      </c>
      <c r="C9" s="3">
        <v>6</v>
      </c>
      <c r="D9" s="3">
        <v>8</v>
      </c>
      <c r="E9" s="4">
        <f>C9/D9</f>
        <v>0.75</v>
      </c>
      <c r="F9" s="3">
        <v>4</v>
      </c>
      <c r="G9" s="3">
        <v>4</v>
      </c>
      <c r="H9" s="3">
        <v>2</v>
      </c>
      <c r="I9" s="3">
        <v>4</v>
      </c>
      <c r="J9" s="3"/>
      <c r="K9" s="3"/>
      <c r="L9" s="3"/>
      <c r="M9" s="3"/>
      <c r="N9" s="3">
        <v>1</v>
      </c>
      <c r="O9" s="3"/>
      <c r="P9" s="3">
        <v>4</v>
      </c>
      <c r="Q9" s="3">
        <v>3</v>
      </c>
      <c r="R9" s="3">
        <v>8</v>
      </c>
      <c r="S9" s="3">
        <v>5</v>
      </c>
      <c r="T9" s="3"/>
      <c r="U9" s="3">
        <v>2</v>
      </c>
      <c r="V9" s="3">
        <v>1</v>
      </c>
      <c r="W9" s="3"/>
      <c r="X9" s="7">
        <f>(J9*1+K9*2+L9*3+M9*4+N9*5+O9*6+P9*7+Q9*8)/R9</f>
        <v>7.125</v>
      </c>
    </row>
    <row r="10" spans="1:24" x14ac:dyDescent="0.25">
      <c r="A10" s="3">
        <v>6</v>
      </c>
      <c r="B10" s="3" t="s">
        <v>39</v>
      </c>
      <c r="C10" s="3">
        <v>6</v>
      </c>
      <c r="D10" s="3">
        <v>9</v>
      </c>
      <c r="E10" s="4">
        <f>C10/D10</f>
        <v>0.66666666666666663</v>
      </c>
      <c r="F10" s="3">
        <v>2.5</v>
      </c>
      <c r="G10" s="3">
        <v>4</v>
      </c>
      <c r="H10" s="3">
        <v>3.5</v>
      </c>
      <c r="I10" s="3">
        <v>5</v>
      </c>
      <c r="J10" s="3"/>
      <c r="K10" s="3">
        <v>1</v>
      </c>
      <c r="L10" s="3"/>
      <c r="M10" s="3">
        <v>4</v>
      </c>
      <c r="N10" s="3"/>
      <c r="O10" s="3"/>
      <c r="P10" s="3">
        <v>3</v>
      </c>
      <c r="Q10" s="3">
        <v>1</v>
      </c>
      <c r="R10" s="3">
        <v>9</v>
      </c>
      <c r="S10" s="3">
        <v>4</v>
      </c>
      <c r="T10" s="3">
        <v>4</v>
      </c>
      <c r="U10" s="3">
        <v>1</v>
      </c>
      <c r="V10" s="3"/>
      <c r="W10" s="3"/>
      <c r="X10" s="7">
        <f>(J10*1+K10*2+L10*3+M10*4+N10*5+O10*6+P10*7+Q10*8)/R10</f>
        <v>5.2222222222222223</v>
      </c>
    </row>
    <row r="11" spans="1:24" x14ac:dyDescent="0.25">
      <c r="A11" s="3">
        <v>7</v>
      </c>
      <c r="B11" s="3" t="s">
        <v>28</v>
      </c>
      <c r="C11" s="3">
        <v>6</v>
      </c>
      <c r="D11" s="3">
        <v>9</v>
      </c>
      <c r="E11" s="4">
        <f>C11/D11</f>
        <v>0.66666666666666663</v>
      </c>
      <c r="F11" s="3">
        <v>2</v>
      </c>
      <c r="G11" s="3">
        <v>3</v>
      </c>
      <c r="H11" s="3">
        <v>4</v>
      </c>
      <c r="I11" s="3">
        <v>6</v>
      </c>
      <c r="J11" s="3"/>
      <c r="K11" s="3"/>
      <c r="L11" s="3"/>
      <c r="M11" s="3"/>
      <c r="N11" s="3">
        <v>1</v>
      </c>
      <c r="O11" s="3">
        <v>1</v>
      </c>
      <c r="P11" s="3">
        <v>2</v>
      </c>
      <c r="Q11" s="3">
        <v>5</v>
      </c>
      <c r="R11" s="3">
        <v>9</v>
      </c>
      <c r="S11" s="3">
        <v>5</v>
      </c>
      <c r="T11" s="3">
        <v>2</v>
      </c>
      <c r="U11" s="3">
        <v>2</v>
      </c>
      <c r="V11" s="3"/>
      <c r="W11" s="3"/>
      <c r="X11" s="7">
        <f>(J11*1+K11*2+L11*3+M11*4+N11*5+O11*6+P11*7+Q11*8)/R11</f>
        <v>7.2222222222222223</v>
      </c>
    </row>
    <row r="12" spans="1:24" x14ac:dyDescent="0.25">
      <c r="A12" s="3">
        <v>8</v>
      </c>
      <c r="B12" s="3" t="s">
        <v>58</v>
      </c>
      <c r="C12" s="3">
        <v>5.5</v>
      </c>
      <c r="D12" s="3">
        <v>7</v>
      </c>
      <c r="E12" s="4">
        <f>C12/D12</f>
        <v>0.7857142857142857</v>
      </c>
      <c r="F12" s="3">
        <v>2.5</v>
      </c>
      <c r="G12" s="3">
        <v>3</v>
      </c>
      <c r="H12" s="3">
        <v>3</v>
      </c>
      <c r="I12" s="3">
        <v>4</v>
      </c>
      <c r="J12" s="3">
        <v>7</v>
      </c>
      <c r="K12" s="3"/>
      <c r="L12" s="3"/>
      <c r="M12" s="3"/>
      <c r="N12" s="3"/>
      <c r="O12" s="3"/>
      <c r="P12" s="3"/>
      <c r="Q12" s="3"/>
      <c r="R12" s="3">
        <v>7</v>
      </c>
      <c r="S12" s="3">
        <v>5</v>
      </c>
      <c r="T12" s="3">
        <v>1</v>
      </c>
      <c r="U12" s="3">
        <v>1</v>
      </c>
      <c r="V12" s="3"/>
      <c r="W12" s="3"/>
      <c r="X12" s="7">
        <f>(J12*1+K12*2+L12*3+M12*4+N12*5+O12*6+P12*7+Q12*8)/R12</f>
        <v>1</v>
      </c>
    </row>
    <row r="13" spans="1:24" x14ac:dyDescent="0.25">
      <c r="A13" s="3">
        <v>9</v>
      </c>
      <c r="B13" s="3" t="s">
        <v>24</v>
      </c>
      <c r="C13" s="3">
        <v>5.5</v>
      </c>
      <c r="D13" s="3">
        <v>7</v>
      </c>
      <c r="E13" s="4">
        <f>C13/D13</f>
        <v>0.7857142857142857</v>
      </c>
      <c r="F13" s="3">
        <v>5.5</v>
      </c>
      <c r="G13" s="3">
        <v>7</v>
      </c>
      <c r="H13" s="3"/>
      <c r="I13" s="3"/>
      <c r="J13" s="3"/>
      <c r="K13" s="3"/>
      <c r="L13" s="3">
        <v>2</v>
      </c>
      <c r="M13" s="3">
        <v>1</v>
      </c>
      <c r="N13" s="3">
        <v>1</v>
      </c>
      <c r="O13" s="3">
        <v>2</v>
      </c>
      <c r="P13" s="3">
        <v>1</v>
      </c>
      <c r="Q13" s="3"/>
      <c r="R13" s="3">
        <v>7</v>
      </c>
      <c r="S13" s="3">
        <v>5</v>
      </c>
      <c r="T13" s="3">
        <v>1</v>
      </c>
      <c r="U13" s="3">
        <v>1</v>
      </c>
      <c r="V13" s="3"/>
      <c r="W13" s="3"/>
      <c r="X13" s="7">
        <f>(J13*1+K13*2+L13*3+M13*4+N13*5+O13*6+P13*7+Q13*8)/R13</f>
        <v>4.8571428571428568</v>
      </c>
    </row>
    <row r="14" spans="1:24" x14ac:dyDescent="0.25">
      <c r="A14" s="3">
        <v>10</v>
      </c>
      <c r="B14" s="3" t="s">
        <v>22</v>
      </c>
      <c r="C14" s="3">
        <v>4.5</v>
      </c>
      <c r="D14" s="3">
        <v>6</v>
      </c>
      <c r="E14" s="4">
        <f>C14/D14</f>
        <v>0.75</v>
      </c>
      <c r="F14" s="3">
        <v>3.5</v>
      </c>
      <c r="G14" s="3">
        <v>4</v>
      </c>
      <c r="H14" s="3">
        <v>1</v>
      </c>
      <c r="I14" s="3">
        <v>2</v>
      </c>
      <c r="J14" s="3"/>
      <c r="K14" s="3"/>
      <c r="L14" s="3">
        <v>3</v>
      </c>
      <c r="M14" s="3"/>
      <c r="N14" s="3">
        <v>3</v>
      </c>
      <c r="O14" s="3"/>
      <c r="P14" s="3"/>
      <c r="Q14" s="3"/>
      <c r="R14" s="3">
        <v>6</v>
      </c>
      <c r="S14" s="3">
        <v>3</v>
      </c>
      <c r="T14" s="3">
        <v>1</v>
      </c>
      <c r="U14" s="3">
        <v>1</v>
      </c>
      <c r="V14" s="3">
        <v>1</v>
      </c>
      <c r="W14" s="3"/>
      <c r="X14" s="7">
        <f>(J14*1+K14*2+L14*3+M14*4+N14*5+O14*6+P14*7+Q14*8)/R14</f>
        <v>4</v>
      </c>
    </row>
    <row r="15" spans="1:24" x14ac:dyDescent="0.25">
      <c r="A15" s="3">
        <v>11</v>
      </c>
      <c r="B15" s="3" t="s">
        <v>13</v>
      </c>
      <c r="C15" s="3">
        <v>4.5</v>
      </c>
      <c r="D15" s="3">
        <v>7</v>
      </c>
      <c r="E15" s="4">
        <f>C15/D15</f>
        <v>0.6428571428571429</v>
      </c>
      <c r="F15" s="3">
        <v>3</v>
      </c>
      <c r="G15" s="3">
        <v>3</v>
      </c>
      <c r="H15" s="3">
        <v>1.5</v>
      </c>
      <c r="I15" s="3">
        <v>4</v>
      </c>
      <c r="J15" s="3"/>
      <c r="K15" s="3">
        <v>1</v>
      </c>
      <c r="L15" s="3">
        <v>2</v>
      </c>
      <c r="M15" s="3">
        <v>4</v>
      </c>
      <c r="N15" s="3"/>
      <c r="O15" s="3"/>
      <c r="P15" s="3"/>
      <c r="Q15" s="3"/>
      <c r="R15" s="3">
        <v>7</v>
      </c>
      <c r="S15" s="3">
        <v>3</v>
      </c>
      <c r="T15" s="3">
        <v>1</v>
      </c>
      <c r="U15" s="3">
        <v>2</v>
      </c>
      <c r="V15" s="3">
        <v>1</v>
      </c>
      <c r="W15" s="3"/>
      <c r="X15" s="7">
        <f>(J15*1+K15*2+L15*3+M15*4+N15*5+O15*6+P15*7+Q15*8)/R15</f>
        <v>3.4285714285714284</v>
      </c>
    </row>
    <row r="16" spans="1:24" x14ac:dyDescent="0.25">
      <c r="A16" s="3">
        <v>12</v>
      </c>
      <c r="B16" s="3" t="s">
        <v>38</v>
      </c>
      <c r="C16" s="3">
        <v>4.5</v>
      </c>
      <c r="D16" s="3">
        <v>9</v>
      </c>
      <c r="E16" s="4">
        <f>C16/D16</f>
        <v>0.5</v>
      </c>
      <c r="F16" s="3">
        <v>2</v>
      </c>
      <c r="G16" s="3">
        <v>4</v>
      </c>
      <c r="H16" s="3">
        <v>2.5</v>
      </c>
      <c r="I16" s="3">
        <v>5</v>
      </c>
      <c r="J16" s="3">
        <v>2</v>
      </c>
      <c r="K16" s="3">
        <v>5</v>
      </c>
      <c r="L16" s="3"/>
      <c r="M16" s="3">
        <v>1</v>
      </c>
      <c r="N16" s="3"/>
      <c r="O16" s="3">
        <v>1</v>
      </c>
      <c r="P16" s="3"/>
      <c r="Q16" s="3"/>
      <c r="R16" s="3">
        <v>9</v>
      </c>
      <c r="S16" s="3">
        <v>3</v>
      </c>
      <c r="T16" s="3">
        <v>1</v>
      </c>
      <c r="U16" s="3">
        <v>4</v>
      </c>
      <c r="V16" s="3">
        <v>1</v>
      </c>
      <c r="W16" s="3"/>
      <c r="X16" s="7">
        <f>(J16*1+K16*2+L16*3+M16*4+N16*5+O16*6+P16*7+Q16*8)/R16</f>
        <v>2.4444444444444446</v>
      </c>
    </row>
    <row r="17" spans="1:24" x14ac:dyDescent="0.25">
      <c r="A17" s="3">
        <v>13</v>
      </c>
      <c r="B17" s="3" t="s">
        <v>46</v>
      </c>
      <c r="C17" s="3">
        <v>4</v>
      </c>
      <c r="D17" s="3">
        <v>7</v>
      </c>
      <c r="E17" s="4">
        <f>C17/D17</f>
        <v>0.5714285714285714</v>
      </c>
      <c r="F17" s="3">
        <v>2</v>
      </c>
      <c r="G17" s="3">
        <v>3</v>
      </c>
      <c r="H17" s="3">
        <v>2</v>
      </c>
      <c r="I17" s="3">
        <v>4</v>
      </c>
      <c r="J17" s="3">
        <v>2</v>
      </c>
      <c r="K17" s="3">
        <v>5</v>
      </c>
      <c r="L17" s="3"/>
      <c r="M17" s="3"/>
      <c r="N17" s="3"/>
      <c r="O17" s="3"/>
      <c r="P17" s="3"/>
      <c r="Q17" s="3"/>
      <c r="R17" s="3">
        <v>7</v>
      </c>
      <c r="S17" s="3">
        <v>1</v>
      </c>
      <c r="T17" s="3">
        <v>4</v>
      </c>
      <c r="U17" s="3"/>
      <c r="V17" s="3">
        <v>1</v>
      </c>
      <c r="W17" s="3">
        <v>1</v>
      </c>
      <c r="X17" s="7">
        <f>(J17*1+K17*2+L17*3+M17*4+N17*5+O17*6+P17*7+Q17*8)/R17</f>
        <v>1.7142857142857142</v>
      </c>
    </row>
    <row r="18" spans="1:24" x14ac:dyDescent="0.25">
      <c r="A18" s="3">
        <v>14</v>
      </c>
      <c r="B18" s="3" t="s">
        <v>30</v>
      </c>
      <c r="C18" s="3">
        <v>4</v>
      </c>
      <c r="D18" s="3">
        <v>7</v>
      </c>
      <c r="E18" s="4">
        <f>C18/D18</f>
        <v>0.5714285714285714</v>
      </c>
      <c r="F18" s="3">
        <v>1.5</v>
      </c>
      <c r="G18" s="3">
        <v>2</v>
      </c>
      <c r="H18" s="3">
        <v>2.5</v>
      </c>
      <c r="I18" s="3">
        <v>5</v>
      </c>
      <c r="J18" s="3"/>
      <c r="K18" s="3"/>
      <c r="L18" s="3">
        <v>1</v>
      </c>
      <c r="M18" s="3"/>
      <c r="N18" s="3">
        <v>2</v>
      </c>
      <c r="O18" s="3">
        <v>1</v>
      </c>
      <c r="P18" s="3">
        <v>2</v>
      </c>
      <c r="Q18" s="3">
        <v>1</v>
      </c>
      <c r="R18" s="3">
        <v>7</v>
      </c>
      <c r="S18" s="3">
        <v>3</v>
      </c>
      <c r="T18" s="3">
        <v>2</v>
      </c>
      <c r="U18" s="3">
        <v>2</v>
      </c>
      <c r="V18" s="3"/>
      <c r="W18" s="3"/>
      <c r="X18" s="7">
        <f>(J18*1+K18*2+L18*3+M18*4+N18*5+O18*6+P18*7+Q18*8)/R18</f>
        <v>5.8571428571428568</v>
      </c>
    </row>
    <row r="19" spans="1:24" x14ac:dyDescent="0.25">
      <c r="A19" s="3">
        <v>15</v>
      </c>
      <c r="B19" s="3" t="s">
        <v>17</v>
      </c>
      <c r="C19" s="3">
        <v>4</v>
      </c>
      <c r="D19" s="3">
        <v>9</v>
      </c>
      <c r="E19" s="4">
        <f>C19/D19</f>
        <v>0.44444444444444442</v>
      </c>
      <c r="F19" s="3">
        <v>3.5</v>
      </c>
      <c r="G19" s="3">
        <v>7</v>
      </c>
      <c r="H19" s="3">
        <v>0.5</v>
      </c>
      <c r="I19" s="3">
        <v>2</v>
      </c>
      <c r="J19" s="3"/>
      <c r="K19" s="3"/>
      <c r="L19" s="3"/>
      <c r="M19" s="3"/>
      <c r="N19" s="3">
        <v>1</v>
      </c>
      <c r="O19" s="3">
        <v>2</v>
      </c>
      <c r="P19" s="3">
        <v>3</v>
      </c>
      <c r="Q19" s="3">
        <v>3</v>
      </c>
      <c r="R19" s="3">
        <v>9</v>
      </c>
      <c r="S19" s="3">
        <v>2</v>
      </c>
      <c r="T19" s="3">
        <v>4</v>
      </c>
      <c r="U19" s="3">
        <v>3</v>
      </c>
      <c r="V19" s="3"/>
      <c r="W19" s="3"/>
      <c r="X19" s="7">
        <f>(J19*1+K19*2+L19*3+M19*4+N19*5+O19*6+P19*7+Q19*8)/R19</f>
        <v>6.8888888888888893</v>
      </c>
    </row>
    <row r="20" spans="1:24" x14ac:dyDescent="0.25">
      <c r="A20" s="3">
        <v>16</v>
      </c>
      <c r="B20" s="3" t="s">
        <v>29</v>
      </c>
      <c r="C20" s="3">
        <v>3.5</v>
      </c>
      <c r="D20" s="3">
        <v>5</v>
      </c>
      <c r="E20" s="4">
        <f>C20/D20</f>
        <v>0.7</v>
      </c>
      <c r="F20" s="3">
        <v>1</v>
      </c>
      <c r="G20" s="3">
        <v>1</v>
      </c>
      <c r="H20" s="3">
        <v>2.5</v>
      </c>
      <c r="I20" s="3">
        <v>4</v>
      </c>
      <c r="J20" s="3"/>
      <c r="K20" s="3">
        <v>1</v>
      </c>
      <c r="L20" s="3"/>
      <c r="M20" s="3">
        <v>1</v>
      </c>
      <c r="N20" s="3">
        <v>1</v>
      </c>
      <c r="O20" s="3">
        <v>2</v>
      </c>
      <c r="P20" s="3"/>
      <c r="Q20" s="3"/>
      <c r="R20" s="3">
        <v>5</v>
      </c>
      <c r="S20" s="3">
        <v>2</v>
      </c>
      <c r="T20" s="3">
        <v>1</v>
      </c>
      <c r="U20" s="3"/>
      <c r="V20" s="3">
        <v>1</v>
      </c>
      <c r="W20" s="3">
        <v>1</v>
      </c>
      <c r="X20" s="7">
        <f>(J20*1+K20*2+L20*3+M20*4+N20*5+O20*6+P20*7+Q20*8)/R20</f>
        <v>4.5999999999999996</v>
      </c>
    </row>
    <row r="21" spans="1:24" x14ac:dyDescent="0.25">
      <c r="A21" s="3">
        <v>17</v>
      </c>
      <c r="B21" s="3" t="s">
        <v>50</v>
      </c>
      <c r="C21" s="3">
        <v>3.5</v>
      </c>
      <c r="D21" s="3">
        <v>7</v>
      </c>
      <c r="E21" s="4">
        <f>C21/D21</f>
        <v>0.5</v>
      </c>
      <c r="F21" s="3">
        <v>1.5</v>
      </c>
      <c r="G21" s="3">
        <v>5</v>
      </c>
      <c r="H21" s="3">
        <v>2</v>
      </c>
      <c r="I21" s="3">
        <v>2</v>
      </c>
      <c r="J21" s="3"/>
      <c r="K21" s="3">
        <v>2</v>
      </c>
      <c r="L21" s="3">
        <v>5</v>
      </c>
      <c r="M21" s="3"/>
      <c r="N21" s="3"/>
      <c r="O21" s="3"/>
      <c r="P21" s="3"/>
      <c r="Q21" s="3"/>
      <c r="R21" s="3">
        <v>7</v>
      </c>
      <c r="S21" s="3">
        <v>3</v>
      </c>
      <c r="T21" s="3">
        <v>1</v>
      </c>
      <c r="U21" s="3">
        <v>3</v>
      </c>
      <c r="V21" s="3"/>
      <c r="W21" s="3"/>
      <c r="X21" s="7">
        <f>(J21*1+K21*2+L21*3+M21*4+N21*5+O21*6+P21*7+Q21*8)/R21</f>
        <v>2.7142857142857144</v>
      </c>
    </row>
    <row r="22" spans="1:24" x14ac:dyDescent="0.25">
      <c r="A22" s="3">
        <v>18</v>
      </c>
      <c r="B22" s="3" t="s">
        <v>53</v>
      </c>
      <c r="C22" s="3">
        <v>3.5</v>
      </c>
      <c r="D22" s="3">
        <v>7</v>
      </c>
      <c r="E22" s="4">
        <f>C22/D22</f>
        <v>0.5</v>
      </c>
      <c r="F22" s="3">
        <v>2</v>
      </c>
      <c r="G22" s="3">
        <v>2</v>
      </c>
      <c r="H22" s="3">
        <v>1.5</v>
      </c>
      <c r="I22" s="3">
        <v>5</v>
      </c>
      <c r="J22" s="3"/>
      <c r="K22" s="3"/>
      <c r="L22" s="3"/>
      <c r="M22" s="3">
        <v>1</v>
      </c>
      <c r="N22" s="3">
        <v>1</v>
      </c>
      <c r="O22" s="3">
        <v>1</v>
      </c>
      <c r="P22" s="3">
        <v>2</v>
      </c>
      <c r="Q22" s="3">
        <v>2</v>
      </c>
      <c r="R22" s="3">
        <v>7</v>
      </c>
      <c r="S22" s="3">
        <v>3</v>
      </c>
      <c r="T22" s="3">
        <v>1</v>
      </c>
      <c r="U22" s="3">
        <v>3</v>
      </c>
      <c r="V22" s="3"/>
      <c r="W22" s="3"/>
      <c r="X22" s="7">
        <f>(J22*1+K22*2+L22*3+M22*4+N22*5+O22*6+P22*7+Q22*8)/R22</f>
        <v>6.4285714285714288</v>
      </c>
    </row>
    <row r="23" spans="1:24" x14ac:dyDescent="0.25">
      <c r="A23" s="3">
        <v>19</v>
      </c>
      <c r="B23" s="3" t="s">
        <v>32</v>
      </c>
      <c r="C23" s="3">
        <v>3</v>
      </c>
      <c r="D23" s="3">
        <v>6</v>
      </c>
      <c r="E23" s="4">
        <f>C23/D23</f>
        <v>0.5</v>
      </c>
      <c r="F23" s="3">
        <v>1</v>
      </c>
      <c r="G23" s="3">
        <v>2</v>
      </c>
      <c r="H23" s="3">
        <v>2</v>
      </c>
      <c r="I23" s="3">
        <v>4</v>
      </c>
      <c r="J23" s="3"/>
      <c r="K23" s="3"/>
      <c r="L23" s="3">
        <v>1</v>
      </c>
      <c r="M23" s="3">
        <v>1</v>
      </c>
      <c r="N23" s="3">
        <v>3</v>
      </c>
      <c r="O23" s="3">
        <v>1</v>
      </c>
      <c r="P23" s="3"/>
      <c r="Q23" s="3"/>
      <c r="R23" s="3">
        <v>6</v>
      </c>
      <c r="S23" s="3">
        <v>3</v>
      </c>
      <c r="T23" s="3"/>
      <c r="U23" s="3">
        <v>2</v>
      </c>
      <c r="V23" s="3"/>
      <c r="W23" s="3">
        <v>1</v>
      </c>
      <c r="X23" s="7">
        <f>(J23*1+K23*2+L23*3+M23*4+N23*5+O23*6+P23*7+Q23*8)/R23</f>
        <v>4.666666666666667</v>
      </c>
    </row>
    <row r="24" spans="1:24" x14ac:dyDescent="0.25">
      <c r="A24" s="3">
        <v>20</v>
      </c>
      <c r="B24" s="3" t="s">
        <v>51</v>
      </c>
      <c r="C24" s="3">
        <v>3</v>
      </c>
      <c r="D24" s="3">
        <v>9</v>
      </c>
      <c r="E24" s="4">
        <f>C24/D24</f>
        <v>0.33333333333333331</v>
      </c>
      <c r="F24" s="3">
        <v>1.5</v>
      </c>
      <c r="G24" s="3">
        <v>4</v>
      </c>
      <c r="H24" s="3">
        <v>1.5</v>
      </c>
      <c r="I24" s="3">
        <v>5</v>
      </c>
      <c r="J24" s="3"/>
      <c r="K24" s="3">
        <v>1</v>
      </c>
      <c r="L24" s="3">
        <v>1</v>
      </c>
      <c r="M24" s="3">
        <v>3</v>
      </c>
      <c r="N24" s="3">
        <v>4</v>
      </c>
      <c r="O24" s="3"/>
      <c r="P24" s="3"/>
      <c r="Q24" s="3"/>
      <c r="R24" s="3">
        <v>9</v>
      </c>
      <c r="S24" s="3">
        <v>2</v>
      </c>
      <c r="T24" s="3">
        <v>2</v>
      </c>
      <c r="U24" s="3">
        <v>5</v>
      </c>
      <c r="V24" s="3"/>
      <c r="W24" s="3"/>
      <c r="X24" s="7">
        <f>(J24*1+K24*2+L24*3+M24*4+N24*5+O24*6+P24*7+Q24*8)/R24</f>
        <v>4.1111111111111107</v>
      </c>
    </row>
    <row r="25" spans="1:24" x14ac:dyDescent="0.25">
      <c r="A25" s="3">
        <v>21</v>
      </c>
      <c r="B25" s="3" t="s">
        <v>41</v>
      </c>
      <c r="C25" s="3">
        <v>2.5</v>
      </c>
      <c r="D25" s="3">
        <v>3</v>
      </c>
      <c r="E25" s="4">
        <f>C25/D25</f>
        <v>0.83333333333333337</v>
      </c>
      <c r="F25" s="3">
        <v>1.5</v>
      </c>
      <c r="G25" s="3">
        <v>2</v>
      </c>
      <c r="H25" s="3">
        <v>1</v>
      </c>
      <c r="I25" s="3">
        <v>1</v>
      </c>
      <c r="J25" s="3"/>
      <c r="K25" s="3"/>
      <c r="L25" s="3"/>
      <c r="M25" s="3"/>
      <c r="N25" s="3"/>
      <c r="O25" s="3"/>
      <c r="P25" s="3">
        <v>1</v>
      </c>
      <c r="Q25" s="3">
        <v>2</v>
      </c>
      <c r="R25" s="3">
        <v>3</v>
      </c>
      <c r="S25" s="3">
        <v>2</v>
      </c>
      <c r="T25" s="3">
        <v>1</v>
      </c>
      <c r="U25" s="3"/>
      <c r="V25" s="3"/>
      <c r="W25" s="3"/>
      <c r="X25" s="7">
        <f>(J25*1+K25*2+L25*3+M25*4+N25*5+O25*6+P25*7+Q25*8)/R25</f>
        <v>7.666666666666667</v>
      </c>
    </row>
    <row r="26" spans="1:24" x14ac:dyDescent="0.25">
      <c r="A26" s="3">
        <v>22</v>
      </c>
      <c r="B26" s="3" t="s">
        <v>47</v>
      </c>
      <c r="C26" s="3">
        <v>2.5</v>
      </c>
      <c r="D26" s="3">
        <v>4</v>
      </c>
      <c r="E26" s="4">
        <f>C26/D26</f>
        <v>0.625</v>
      </c>
      <c r="F26" s="3">
        <v>0</v>
      </c>
      <c r="G26" s="3">
        <v>1</v>
      </c>
      <c r="H26" s="3">
        <v>2.5</v>
      </c>
      <c r="I26" s="3">
        <v>3</v>
      </c>
      <c r="J26" s="3"/>
      <c r="K26" s="3"/>
      <c r="L26" s="3">
        <v>3</v>
      </c>
      <c r="M26" s="3"/>
      <c r="N26" s="3"/>
      <c r="O26" s="3"/>
      <c r="P26" s="3">
        <v>1</v>
      </c>
      <c r="Q26" s="3"/>
      <c r="R26" s="3">
        <v>4</v>
      </c>
      <c r="S26" s="3">
        <v>2</v>
      </c>
      <c r="T26" s="3">
        <v>1</v>
      </c>
      <c r="U26" s="3"/>
      <c r="V26" s="3"/>
      <c r="W26" s="3">
        <v>1</v>
      </c>
      <c r="X26" s="7">
        <f>(J26*1+K26*2+L26*3+M26*4+N26*5+O26*6+P26*7+Q26*8)/R26</f>
        <v>4</v>
      </c>
    </row>
    <row r="27" spans="1:24" x14ac:dyDescent="0.25">
      <c r="A27" s="3">
        <v>23</v>
      </c>
      <c r="B27" s="3" t="s">
        <v>26</v>
      </c>
      <c r="C27" s="3">
        <v>2.5</v>
      </c>
      <c r="D27" s="3">
        <v>4</v>
      </c>
      <c r="E27" s="4">
        <f>C27/D27</f>
        <v>0.625</v>
      </c>
      <c r="F27" s="3">
        <v>2.5</v>
      </c>
      <c r="G27" s="3">
        <v>4</v>
      </c>
      <c r="H27" s="3"/>
      <c r="I27" s="3"/>
      <c r="J27" s="3"/>
      <c r="K27" s="3"/>
      <c r="L27" s="3"/>
      <c r="M27" s="3">
        <v>1</v>
      </c>
      <c r="N27" s="3"/>
      <c r="O27" s="3">
        <v>2</v>
      </c>
      <c r="P27" s="3">
        <v>1</v>
      </c>
      <c r="Q27" s="3"/>
      <c r="R27" s="3">
        <v>4</v>
      </c>
      <c r="S27" s="3">
        <v>2</v>
      </c>
      <c r="T27" s="3">
        <v>1</v>
      </c>
      <c r="U27" s="3">
        <v>1</v>
      </c>
      <c r="V27" s="3"/>
      <c r="W27" s="3"/>
      <c r="X27" s="7">
        <f>(J27*1+K27*2+L27*3+M27*4+N27*5+O27*6+P27*7+Q27*8)/R27</f>
        <v>5.75</v>
      </c>
    </row>
    <row r="28" spans="1:24" x14ac:dyDescent="0.25">
      <c r="A28" s="3">
        <v>24</v>
      </c>
      <c r="B28" s="3" t="s">
        <v>49</v>
      </c>
      <c r="C28" s="3">
        <v>2.5</v>
      </c>
      <c r="D28" s="3">
        <v>6</v>
      </c>
      <c r="E28" s="4">
        <f>C28/D28</f>
        <v>0.41666666666666669</v>
      </c>
      <c r="F28" s="3">
        <v>1</v>
      </c>
      <c r="G28" s="3">
        <v>1</v>
      </c>
      <c r="H28" s="3">
        <v>1.5</v>
      </c>
      <c r="I28" s="3">
        <v>5</v>
      </c>
      <c r="J28" s="3">
        <v>3</v>
      </c>
      <c r="K28" s="3">
        <v>2</v>
      </c>
      <c r="L28" s="3"/>
      <c r="M28" s="3"/>
      <c r="N28" s="3"/>
      <c r="O28" s="3"/>
      <c r="P28" s="3"/>
      <c r="Q28" s="3">
        <v>1</v>
      </c>
      <c r="R28" s="3">
        <v>6</v>
      </c>
      <c r="S28" s="3"/>
      <c r="T28" s="3">
        <v>3</v>
      </c>
      <c r="U28" s="3">
        <v>1</v>
      </c>
      <c r="V28" s="3">
        <v>1</v>
      </c>
      <c r="W28" s="3">
        <v>1</v>
      </c>
      <c r="X28" s="7">
        <f>(J28*1+K28*2+L28*3+M28*4+N28*5+O28*6+P28*7+Q28*8)/R28</f>
        <v>2.5</v>
      </c>
    </row>
    <row r="29" spans="1:24" x14ac:dyDescent="0.25">
      <c r="A29" s="3">
        <v>25</v>
      </c>
      <c r="B29" s="3" t="s">
        <v>36</v>
      </c>
      <c r="C29" s="3">
        <v>2</v>
      </c>
      <c r="D29" s="3">
        <v>3</v>
      </c>
      <c r="E29" s="4">
        <f>C29/D29</f>
        <v>0.66666666666666663</v>
      </c>
      <c r="F29" s="3">
        <v>2</v>
      </c>
      <c r="G29" s="3">
        <v>3</v>
      </c>
      <c r="H29" s="3"/>
      <c r="I29" s="3"/>
      <c r="J29" s="3"/>
      <c r="K29" s="3"/>
      <c r="L29" s="3">
        <v>1</v>
      </c>
      <c r="M29" s="3">
        <v>1</v>
      </c>
      <c r="N29" s="3">
        <v>1</v>
      </c>
      <c r="O29" s="3"/>
      <c r="P29" s="3"/>
      <c r="Q29" s="3"/>
      <c r="R29" s="3">
        <v>3</v>
      </c>
      <c r="S29" s="3">
        <v>1</v>
      </c>
      <c r="T29" s="3"/>
      <c r="U29" s="3">
        <v>1</v>
      </c>
      <c r="V29" s="3">
        <v>1</v>
      </c>
      <c r="W29" s="3"/>
      <c r="X29" s="7">
        <f>(J29*1+K29*2+L29*3+M29*4+N29*5+O29*6+P29*7+Q29*8)/R29</f>
        <v>4</v>
      </c>
    </row>
    <row r="30" spans="1:24" x14ac:dyDescent="0.25">
      <c r="A30" s="3">
        <v>26</v>
      </c>
      <c r="B30" s="3" t="s">
        <v>44</v>
      </c>
      <c r="C30" s="3">
        <v>2</v>
      </c>
      <c r="D30" s="3">
        <v>3</v>
      </c>
      <c r="E30" s="4">
        <f>C30/D30</f>
        <v>0.66666666666666663</v>
      </c>
      <c r="F30" s="3">
        <v>1</v>
      </c>
      <c r="G30" s="3">
        <v>2</v>
      </c>
      <c r="H30" s="3">
        <v>1</v>
      </c>
      <c r="I30" s="3">
        <v>1</v>
      </c>
      <c r="J30" s="3"/>
      <c r="K30" s="3"/>
      <c r="L30" s="3"/>
      <c r="M30" s="3">
        <v>1</v>
      </c>
      <c r="N30" s="3"/>
      <c r="O30" s="3">
        <v>2</v>
      </c>
      <c r="P30" s="3"/>
      <c r="Q30" s="3"/>
      <c r="R30" s="3">
        <v>3</v>
      </c>
      <c r="S30" s="3">
        <v>1</v>
      </c>
      <c r="T30" s="3"/>
      <c r="U30" s="3">
        <v>1</v>
      </c>
      <c r="V30" s="3">
        <v>1</v>
      </c>
      <c r="W30" s="3"/>
      <c r="X30" s="7">
        <f>(J30*1+K30*2+L30*3+M30*4+N30*5+O30*6+P30*7+Q30*8)/R30</f>
        <v>5.333333333333333</v>
      </c>
    </row>
    <row r="31" spans="1:24" x14ac:dyDescent="0.25">
      <c r="A31" s="3">
        <v>27</v>
      </c>
      <c r="B31" s="3" t="s">
        <v>34</v>
      </c>
      <c r="C31" s="3">
        <v>2</v>
      </c>
      <c r="D31" s="3">
        <v>6</v>
      </c>
      <c r="E31" s="4">
        <f>C31/D31</f>
        <v>0.33333333333333331</v>
      </c>
      <c r="F31" s="3">
        <v>2</v>
      </c>
      <c r="G31" s="3">
        <v>6</v>
      </c>
      <c r="H31" s="3"/>
      <c r="I31" s="3"/>
      <c r="J31" s="3"/>
      <c r="K31" s="3"/>
      <c r="L31" s="3"/>
      <c r="M31" s="3"/>
      <c r="N31" s="3">
        <v>1</v>
      </c>
      <c r="O31" s="3">
        <v>2</v>
      </c>
      <c r="P31" s="3">
        <v>1</v>
      </c>
      <c r="Q31" s="3">
        <v>2</v>
      </c>
      <c r="R31" s="3">
        <v>6</v>
      </c>
      <c r="S31" s="3"/>
      <c r="T31" s="3">
        <v>4</v>
      </c>
      <c r="U31" s="3">
        <v>2</v>
      </c>
      <c r="V31" s="3"/>
      <c r="W31" s="3"/>
      <c r="X31" s="7">
        <f>(J31*1+K31*2+L31*3+M31*4+N31*5+O31*6+P31*7+Q31*8)/R31</f>
        <v>6.666666666666667</v>
      </c>
    </row>
    <row r="32" spans="1:24" x14ac:dyDescent="0.25">
      <c r="A32" s="3">
        <v>28</v>
      </c>
      <c r="B32" s="3" t="s">
        <v>48</v>
      </c>
      <c r="C32" s="3">
        <v>1.5</v>
      </c>
      <c r="D32" s="3">
        <v>5</v>
      </c>
      <c r="E32" s="4">
        <f>C32/D32</f>
        <v>0.3</v>
      </c>
      <c r="F32" s="3">
        <v>1</v>
      </c>
      <c r="G32" s="3">
        <v>2</v>
      </c>
      <c r="H32" s="3">
        <v>0.5</v>
      </c>
      <c r="I32" s="3">
        <v>3</v>
      </c>
      <c r="J32" s="3">
        <v>3</v>
      </c>
      <c r="K32" s="3">
        <v>1</v>
      </c>
      <c r="L32" s="3"/>
      <c r="M32" s="3"/>
      <c r="N32" s="3">
        <v>1</v>
      </c>
      <c r="O32" s="3"/>
      <c r="P32" s="3"/>
      <c r="Q32" s="3"/>
      <c r="R32" s="3">
        <v>5</v>
      </c>
      <c r="S32" s="3">
        <v>1</v>
      </c>
      <c r="T32" s="3">
        <v>1</v>
      </c>
      <c r="U32" s="3">
        <v>1</v>
      </c>
      <c r="V32" s="3"/>
      <c r="W32" s="3">
        <v>2</v>
      </c>
      <c r="X32" s="7">
        <f>(J32*1+K32*2+L32*3+M32*4+N32*5+O32*6+P32*7+Q32*8)/R32</f>
        <v>2</v>
      </c>
    </row>
    <row r="33" spans="1:24" x14ac:dyDescent="0.25">
      <c r="A33" s="3">
        <v>29</v>
      </c>
      <c r="B33" s="3" t="s">
        <v>15</v>
      </c>
      <c r="C33" s="3">
        <v>1.5</v>
      </c>
      <c r="D33" s="3">
        <v>8</v>
      </c>
      <c r="E33" s="4">
        <f>C33/D33</f>
        <v>0.1875</v>
      </c>
      <c r="F33" s="3">
        <v>1</v>
      </c>
      <c r="G33" s="3">
        <v>3</v>
      </c>
      <c r="H33" s="3">
        <v>0.5</v>
      </c>
      <c r="I33" s="3">
        <v>5</v>
      </c>
      <c r="J33" s="3">
        <v>3</v>
      </c>
      <c r="K33" s="3">
        <v>3</v>
      </c>
      <c r="L33" s="3">
        <v>2</v>
      </c>
      <c r="M33" s="3"/>
      <c r="N33" s="3"/>
      <c r="O33" s="3"/>
      <c r="P33" s="3"/>
      <c r="Q33" s="3"/>
      <c r="R33" s="3">
        <v>8</v>
      </c>
      <c r="S33" s="3"/>
      <c r="T33" s="3">
        <v>3</v>
      </c>
      <c r="U33" s="3">
        <v>4</v>
      </c>
      <c r="V33" s="3"/>
      <c r="W33" s="3">
        <v>1</v>
      </c>
      <c r="X33" s="7">
        <f>(J33*1+K33*2+L33*3+M33*4+N33*5+O33*6+P33*7+Q33*8)/R33</f>
        <v>1.875</v>
      </c>
    </row>
    <row r="34" spans="1:24" x14ac:dyDescent="0.25">
      <c r="A34" s="3">
        <v>30</v>
      </c>
      <c r="B34" s="3" t="s">
        <v>59</v>
      </c>
      <c r="C34" s="3">
        <v>1.5</v>
      </c>
      <c r="D34" s="3">
        <v>8</v>
      </c>
      <c r="E34" s="4">
        <f>C34/D34</f>
        <v>0.1875</v>
      </c>
      <c r="F34" s="3">
        <v>1</v>
      </c>
      <c r="G34" s="3">
        <v>3</v>
      </c>
      <c r="H34" s="3">
        <v>0.5</v>
      </c>
      <c r="I34" s="3">
        <v>5</v>
      </c>
      <c r="J34" s="3"/>
      <c r="K34" s="3"/>
      <c r="L34" s="3"/>
      <c r="M34" s="3">
        <v>2</v>
      </c>
      <c r="N34" s="3"/>
      <c r="O34" s="3">
        <v>3</v>
      </c>
      <c r="P34" s="3">
        <v>3</v>
      </c>
      <c r="Q34" s="3"/>
      <c r="R34" s="3">
        <v>8</v>
      </c>
      <c r="S34" s="3">
        <v>1</v>
      </c>
      <c r="T34" s="3">
        <v>1</v>
      </c>
      <c r="U34" s="3">
        <v>6</v>
      </c>
      <c r="V34" s="3"/>
      <c r="W34" s="3"/>
      <c r="X34" s="7">
        <f>(J34*1+K34*2+L34*3+M34*4+N34*5+O34*6+P34*7+Q34*8)/R34</f>
        <v>5.875</v>
      </c>
    </row>
    <row r="35" spans="1:24" x14ac:dyDescent="0.25">
      <c r="A35" s="3">
        <v>31</v>
      </c>
      <c r="B35" s="3" t="s">
        <v>42</v>
      </c>
      <c r="C35" s="3">
        <v>1</v>
      </c>
      <c r="D35" s="3">
        <v>7</v>
      </c>
      <c r="E35" s="4">
        <f>C35/D35</f>
        <v>0.14285714285714285</v>
      </c>
      <c r="F35" s="3">
        <v>0.5</v>
      </c>
      <c r="G35" s="3">
        <v>4</v>
      </c>
      <c r="H35" s="3">
        <v>0.5</v>
      </c>
      <c r="I35" s="3">
        <v>3</v>
      </c>
      <c r="J35" s="3"/>
      <c r="K35" s="3"/>
      <c r="L35" s="3">
        <v>1</v>
      </c>
      <c r="M35" s="3"/>
      <c r="N35" s="3">
        <v>3</v>
      </c>
      <c r="O35" s="3">
        <v>3</v>
      </c>
      <c r="P35" s="3"/>
      <c r="Q35" s="3"/>
      <c r="R35" s="3">
        <v>7</v>
      </c>
      <c r="S35" s="3"/>
      <c r="T35" s="3">
        <v>2</v>
      </c>
      <c r="U35" s="3">
        <v>5</v>
      </c>
      <c r="V35" s="3"/>
      <c r="W35" s="3"/>
      <c r="X35" s="7">
        <f>(J35*1+K35*2+L35*3+M35*4+N35*5+O35*6+P35*7+Q35*8)/R35</f>
        <v>5.1428571428571432</v>
      </c>
    </row>
    <row r="36" spans="1:24" x14ac:dyDescent="0.25">
      <c r="A36" s="3">
        <v>32</v>
      </c>
      <c r="B36" s="3" t="s">
        <v>54</v>
      </c>
      <c r="C36" s="3">
        <v>0.5</v>
      </c>
      <c r="D36" s="3">
        <v>1</v>
      </c>
      <c r="E36" s="4">
        <f>C36/D36</f>
        <v>0.5</v>
      </c>
      <c r="F36" s="3"/>
      <c r="G36" s="3"/>
      <c r="H36" s="3">
        <v>0.5</v>
      </c>
      <c r="I36" s="3">
        <v>1</v>
      </c>
      <c r="J36" s="3"/>
      <c r="K36" s="3"/>
      <c r="L36" s="3"/>
      <c r="M36" s="3"/>
      <c r="N36" s="3"/>
      <c r="O36" s="3"/>
      <c r="P36" s="3"/>
      <c r="Q36" s="3">
        <v>1</v>
      </c>
      <c r="R36" s="3">
        <v>1</v>
      </c>
      <c r="S36" s="3"/>
      <c r="T36" s="3">
        <v>1</v>
      </c>
      <c r="U36" s="3"/>
      <c r="V36" s="3"/>
      <c r="W36" s="3"/>
      <c r="X36" s="7">
        <f>(J36*1+K36*2+L36*3+M36*4+N36*5+O36*6+P36*7+Q36*8)/R36</f>
        <v>8</v>
      </c>
    </row>
    <row r="37" spans="1:24" x14ac:dyDescent="0.25">
      <c r="A37" s="3">
        <v>33</v>
      </c>
      <c r="B37" s="3" t="s">
        <v>62</v>
      </c>
      <c r="C37" s="3">
        <v>0.5</v>
      </c>
      <c r="D37" s="3">
        <v>2</v>
      </c>
      <c r="E37" s="4">
        <f>C37/D37</f>
        <v>0.25</v>
      </c>
      <c r="F37" s="3">
        <v>0.5</v>
      </c>
      <c r="G37" s="3">
        <v>1</v>
      </c>
      <c r="H37" s="3">
        <v>0</v>
      </c>
      <c r="I37" s="3">
        <v>1</v>
      </c>
      <c r="J37" s="3"/>
      <c r="K37" s="3"/>
      <c r="L37" s="3"/>
      <c r="M37" s="3"/>
      <c r="N37" s="3"/>
      <c r="O37" s="3">
        <v>1</v>
      </c>
      <c r="P37" s="3"/>
      <c r="Q37" s="3">
        <v>1</v>
      </c>
      <c r="R37" s="3">
        <v>2</v>
      </c>
      <c r="S37" s="3"/>
      <c r="T37" s="3">
        <v>1</v>
      </c>
      <c r="U37" s="3">
        <v>1</v>
      </c>
      <c r="V37" s="3"/>
      <c r="W37" s="3"/>
      <c r="X37" s="7">
        <f>(J37*1+K37*2+L37*3+M37*4+N37*5+O37*6+P37*7+Q37*8)/R37</f>
        <v>7</v>
      </c>
    </row>
    <row r="38" spans="1:24" x14ac:dyDescent="0.25">
      <c r="A38" s="3">
        <v>34</v>
      </c>
      <c r="B38" s="3" t="s">
        <v>63</v>
      </c>
      <c r="C38" s="3">
        <v>0.5</v>
      </c>
      <c r="D38" s="3">
        <v>2</v>
      </c>
      <c r="E38" s="4">
        <f>C38/D38</f>
        <v>0.25</v>
      </c>
      <c r="F38" s="3">
        <v>0</v>
      </c>
      <c r="G38" s="3">
        <v>1</v>
      </c>
      <c r="H38" s="3">
        <v>0.5</v>
      </c>
      <c r="I38" s="3">
        <v>1</v>
      </c>
      <c r="J38" s="3"/>
      <c r="K38" s="3"/>
      <c r="L38" s="3"/>
      <c r="M38" s="3"/>
      <c r="N38" s="3"/>
      <c r="O38" s="3"/>
      <c r="P38" s="3"/>
      <c r="Q38" s="3">
        <v>2</v>
      </c>
      <c r="R38" s="3">
        <v>2</v>
      </c>
      <c r="S38" s="3"/>
      <c r="T38" s="3">
        <v>1</v>
      </c>
      <c r="U38" s="3">
        <v>1</v>
      </c>
      <c r="V38" s="3"/>
      <c r="W38" s="3"/>
      <c r="X38" s="7">
        <f>(J38*1+K38*2+L38*3+M38*4+N38*5+O38*6+P38*7+Q38*8)/R38</f>
        <v>8</v>
      </c>
    </row>
    <row r="39" spans="1:24" x14ac:dyDescent="0.25">
      <c r="A39" s="3"/>
      <c r="B39" s="3">
        <f>COUNTA(B5:B38)</f>
        <v>34</v>
      </c>
      <c r="C39" s="3">
        <f>SUM(C5:C38)</f>
        <v>122</v>
      </c>
      <c r="D39" s="3">
        <f t="shared" ref="D39:W39" si="0">SUM(D5:D38)</f>
        <v>216</v>
      </c>
      <c r="E39" s="4">
        <f t="shared" ref="E5:E39" si="1">C39/D39</f>
        <v>0.56481481481481477</v>
      </c>
      <c r="F39" s="3">
        <f t="shared" si="0"/>
        <v>67</v>
      </c>
      <c r="G39" s="3">
        <f t="shared" si="0"/>
        <v>108</v>
      </c>
      <c r="H39" s="3">
        <f t="shared" si="0"/>
        <v>55</v>
      </c>
      <c r="I39" s="3">
        <f t="shared" si="0"/>
        <v>108</v>
      </c>
      <c r="J39" s="3">
        <f t="shared" si="0"/>
        <v>27</v>
      </c>
      <c r="K39" s="3">
        <f t="shared" si="0"/>
        <v>27</v>
      </c>
      <c r="L39" s="3">
        <f t="shared" si="0"/>
        <v>27</v>
      </c>
      <c r="M39" s="3">
        <f t="shared" si="0"/>
        <v>27</v>
      </c>
      <c r="N39" s="3">
        <f t="shared" si="0"/>
        <v>27</v>
      </c>
      <c r="O39" s="3">
        <f t="shared" si="0"/>
        <v>27</v>
      </c>
      <c r="P39" s="3">
        <f t="shared" si="0"/>
        <v>27</v>
      </c>
      <c r="Q39" s="3">
        <f t="shared" si="0"/>
        <v>27</v>
      </c>
      <c r="R39" s="3">
        <f t="shared" si="0"/>
        <v>216</v>
      </c>
      <c r="S39" s="3">
        <f t="shared" si="0"/>
        <v>83</v>
      </c>
      <c r="T39" s="3">
        <f t="shared" si="0"/>
        <v>54</v>
      </c>
      <c r="U39" s="3">
        <f t="shared" si="0"/>
        <v>59</v>
      </c>
      <c r="V39" s="3">
        <f t="shared" si="0"/>
        <v>12</v>
      </c>
      <c r="W39" s="3">
        <f t="shared" si="0"/>
        <v>8</v>
      </c>
      <c r="X39" s="7">
        <f t="shared" ref="X5:X39" si="2">(J39*1+K39*2+L39*3+M39*4+N39*5+O39*6+P39*7+Q39*8)/R39</f>
        <v>4.5</v>
      </c>
    </row>
  </sheetData>
  <sortState xmlns:xlrd2="http://schemas.microsoft.com/office/spreadsheetml/2017/richdata2" ref="A5:X38">
    <sortCondition descending="1" ref="C5:C38"/>
    <sortCondition descending="1" ref="E5:E38"/>
    <sortCondition ref="X5:X38"/>
  </sortState>
  <dataConsolidate leftLabels="1" topLabels="1">
    <dataRefs count="1">
      <dataRef ref="A2:V53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6"/>
  <sheetViews>
    <sheetView topLeftCell="A2" workbookViewId="0">
      <selection activeCell="A62" sqref="A62"/>
    </sheetView>
  </sheetViews>
  <sheetFormatPr baseColWidth="10" defaultRowHeight="15" x14ac:dyDescent="0.25"/>
  <cols>
    <col min="1" max="1" width="23" bestFit="1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2" width="3" bestFit="1" customWidth="1"/>
    <col min="24" max="24" width="25.42578125" bestFit="1" customWidth="1"/>
  </cols>
  <sheetData>
    <row r="1" spans="1:24" ht="15.75" thickBot="1" x14ac:dyDescent="0.3"/>
    <row r="2" spans="1:24" ht="15.75" thickBot="1" x14ac:dyDescent="0.3">
      <c r="A2" s="8" t="s">
        <v>19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>
        <v>1</v>
      </c>
      <c r="J2" s="8">
        <v>2</v>
      </c>
      <c r="K2" s="8">
        <v>3</v>
      </c>
      <c r="L2" s="8">
        <v>4</v>
      </c>
      <c r="M2" s="8">
        <v>5</v>
      </c>
      <c r="N2" s="8">
        <v>6</v>
      </c>
      <c r="O2" s="8">
        <v>7</v>
      </c>
      <c r="P2" s="8">
        <v>8</v>
      </c>
      <c r="Q2" s="8" t="s">
        <v>7</v>
      </c>
      <c r="R2" s="8" t="s">
        <v>8</v>
      </c>
      <c r="S2" s="8" t="s">
        <v>9</v>
      </c>
      <c r="T2" s="8" t="s">
        <v>10</v>
      </c>
      <c r="U2" s="8" t="s">
        <v>11</v>
      </c>
      <c r="V2" s="8" t="s">
        <v>12</v>
      </c>
      <c r="X2" s="5" t="s">
        <v>18</v>
      </c>
    </row>
    <row r="3" spans="1:24" ht="15.75" thickBot="1" x14ac:dyDescent="0.3">
      <c r="A3" s="1" t="s">
        <v>58</v>
      </c>
      <c r="B3" s="1">
        <v>5.5</v>
      </c>
      <c r="C3" s="1">
        <v>7</v>
      </c>
      <c r="D3" s="2">
        <f>B3/C3</f>
        <v>0.7857142857142857</v>
      </c>
      <c r="E3" s="1">
        <v>2.5</v>
      </c>
      <c r="F3" s="1">
        <v>3</v>
      </c>
      <c r="G3" s="1">
        <v>3</v>
      </c>
      <c r="H3" s="1">
        <v>4</v>
      </c>
      <c r="I3" s="1">
        <v>7</v>
      </c>
      <c r="J3" s="1"/>
      <c r="K3" s="1"/>
      <c r="L3" s="1"/>
      <c r="M3" s="1"/>
      <c r="N3" s="1"/>
      <c r="O3" s="1"/>
      <c r="P3" s="1"/>
      <c r="Q3" s="1">
        <v>7</v>
      </c>
      <c r="R3" s="1">
        <v>5</v>
      </c>
      <c r="S3" s="1">
        <v>1</v>
      </c>
      <c r="T3" s="1">
        <v>1</v>
      </c>
      <c r="U3" s="1"/>
      <c r="V3" s="1"/>
      <c r="X3" s="5" t="s">
        <v>60</v>
      </c>
    </row>
    <row r="4" spans="1:24" ht="15.75" thickBot="1" x14ac:dyDescent="0.3">
      <c r="A4" s="1" t="s">
        <v>46</v>
      </c>
      <c r="B4" s="1">
        <v>4</v>
      </c>
      <c r="C4" s="1">
        <v>7</v>
      </c>
      <c r="D4" s="2">
        <f t="shared" ref="D4:D12" si="0">B4/C4</f>
        <v>0.5714285714285714</v>
      </c>
      <c r="E4" s="1">
        <v>2</v>
      </c>
      <c r="F4" s="1">
        <v>3</v>
      </c>
      <c r="G4" s="1">
        <v>2</v>
      </c>
      <c r="H4" s="1">
        <v>4</v>
      </c>
      <c r="I4" s="1">
        <v>2</v>
      </c>
      <c r="J4" s="1">
        <v>5</v>
      </c>
      <c r="K4" s="1"/>
      <c r="L4" s="1"/>
      <c r="M4" s="1"/>
      <c r="N4" s="1"/>
      <c r="O4" s="1"/>
      <c r="P4" s="1"/>
      <c r="Q4" s="1">
        <v>7</v>
      </c>
      <c r="R4" s="1">
        <v>1</v>
      </c>
      <c r="S4" s="1">
        <v>4</v>
      </c>
      <c r="T4" s="1"/>
      <c r="U4" s="1">
        <v>1</v>
      </c>
      <c r="V4" s="1">
        <v>1</v>
      </c>
    </row>
    <row r="5" spans="1:24" ht="15.75" thickBot="1" x14ac:dyDescent="0.3">
      <c r="A5" s="1" t="s">
        <v>50</v>
      </c>
      <c r="B5" s="1">
        <v>3.5</v>
      </c>
      <c r="C5" s="1">
        <v>7</v>
      </c>
      <c r="D5" s="2">
        <f t="shared" si="0"/>
        <v>0.5</v>
      </c>
      <c r="E5" s="1">
        <v>1.5</v>
      </c>
      <c r="F5" s="1">
        <v>5</v>
      </c>
      <c r="G5" s="1">
        <v>2</v>
      </c>
      <c r="H5" s="1">
        <v>2</v>
      </c>
      <c r="I5" s="1"/>
      <c r="J5" s="1">
        <v>2</v>
      </c>
      <c r="K5" s="1">
        <v>5</v>
      </c>
      <c r="L5" s="1"/>
      <c r="M5" s="1"/>
      <c r="N5" s="1"/>
      <c r="O5" s="1"/>
      <c r="P5" s="1"/>
      <c r="Q5" s="1">
        <v>7</v>
      </c>
      <c r="R5" s="1">
        <v>3</v>
      </c>
      <c r="S5" s="1">
        <v>1</v>
      </c>
      <c r="T5" s="1">
        <v>3</v>
      </c>
      <c r="U5" s="1"/>
      <c r="V5" s="1"/>
    </row>
    <row r="6" spans="1:24" ht="15.75" thickBot="1" x14ac:dyDescent="0.3">
      <c r="A6" s="1" t="s">
        <v>13</v>
      </c>
      <c r="B6" s="1">
        <v>4.5</v>
      </c>
      <c r="C6" s="1">
        <v>7</v>
      </c>
      <c r="D6" s="2">
        <f t="shared" si="0"/>
        <v>0.6428571428571429</v>
      </c>
      <c r="E6" s="1">
        <v>3</v>
      </c>
      <c r="F6" s="1">
        <v>3</v>
      </c>
      <c r="G6" s="1">
        <v>1.5</v>
      </c>
      <c r="H6" s="1">
        <v>4</v>
      </c>
      <c r="I6" s="1"/>
      <c r="J6" s="1">
        <v>1</v>
      </c>
      <c r="K6" s="1">
        <v>2</v>
      </c>
      <c r="L6" s="1">
        <v>4</v>
      </c>
      <c r="M6" s="1"/>
      <c r="N6" s="1"/>
      <c r="O6" s="1"/>
      <c r="P6" s="1"/>
      <c r="Q6" s="1">
        <v>7</v>
      </c>
      <c r="R6" s="1">
        <v>3</v>
      </c>
      <c r="S6" s="1">
        <v>1</v>
      </c>
      <c r="T6" s="1">
        <v>2</v>
      </c>
      <c r="U6" s="1">
        <v>1</v>
      </c>
      <c r="V6" s="1"/>
    </row>
    <row r="7" spans="1:24" ht="15.75" thickBot="1" x14ac:dyDescent="0.3">
      <c r="A7" s="1" t="s">
        <v>51</v>
      </c>
      <c r="B7" s="1">
        <v>3</v>
      </c>
      <c r="C7" s="1">
        <v>9</v>
      </c>
      <c r="D7" s="2">
        <f t="shared" si="0"/>
        <v>0.33333333333333331</v>
      </c>
      <c r="E7" s="1">
        <v>1.5</v>
      </c>
      <c r="F7" s="1">
        <v>4</v>
      </c>
      <c r="G7" s="1">
        <v>1.5</v>
      </c>
      <c r="H7" s="1">
        <v>5</v>
      </c>
      <c r="I7" s="1"/>
      <c r="J7" s="1">
        <v>1</v>
      </c>
      <c r="K7" s="1">
        <v>1</v>
      </c>
      <c r="L7" s="1">
        <v>3</v>
      </c>
      <c r="M7" s="1">
        <v>4</v>
      </c>
      <c r="N7" s="1"/>
      <c r="O7" s="1"/>
      <c r="P7" s="1"/>
      <c r="Q7" s="1">
        <v>9</v>
      </c>
      <c r="R7" s="1">
        <v>2</v>
      </c>
      <c r="S7" s="1">
        <v>2</v>
      </c>
      <c r="T7" s="1">
        <v>5</v>
      </c>
      <c r="U7" s="1"/>
      <c r="V7" s="1"/>
    </row>
    <row r="8" spans="1:24" ht="15.75" thickBot="1" x14ac:dyDescent="0.3">
      <c r="A8" s="1" t="s">
        <v>42</v>
      </c>
      <c r="B8" s="1">
        <v>1</v>
      </c>
      <c r="C8" s="1">
        <v>7</v>
      </c>
      <c r="D8" s="2">
        <f t="shared" si="0"/>
        <v>0.14285714285714285</v>
      </c>
      <c r="E8" s="1">
        <v>0.5</v>
      </c>
      <c r="F8" s="1">
        <v>4</v>
      </c>
      <c r="G8" s="1">
        <v>0.5</v>
      </c>
      <c r="H8" s="1">
        <v>3</v>
      </c>
      <c r="I8" s="1"/>
      <c r="J8" s="1"/>
      <c r="K8" s="1">
        <v>1</v>
      </c>
      <c r="L8" s="1"/>
      <c r="M8" s="1">
        <v>3</v>
      </c>
      <c r="N8" s="1">
        <v>3</v>
      </c>
      <c r="O8" s="1"/>
      <c r="P8" s="1"/>
      <c r="Q8" s="1">
        <v>7</v>
      </c>
      <c r="R8" s="1"/>
      <c r="S8" s="1">
        <v>2</v>
      </c>
      <c r="T8" s="1">
        <v>5</v>
      </c>
      <c r="U8" s="1"/>
      <c r="V8" s="1"/>
    </row>
    <row r="9" spans="1:24" ht="15.75" thickBot="1" x14ac:dyDescent="0.3">
      <c r="A9" s="1" t="s">
        <v>59</v>
      </c>
      <c r="B9" s="1">
        <v>1.5</v>
      </c>
      <c r="C9" s="1">
        <v>8</v>
      </c>
      <c r="D9" s="2">
        <f t="shared" si="0"/>
        <v>0.1875</v>
      </c>
      <c r="E9" s="1">
        <v>1</v>
      </c>
      <c r="F9" s="1">
        <v>3</v>
      </c>
      <c r="G9" s="1">
        <v>0.5</v>
      </c>
      <c r="H9" s="1">
        <v>5</v>
      </c>
      <c r="I9" s="1"/>
      <c r="J9" s="1"/>
      <c r="K9" s="1"/>
      <c r="L9" s="1">
        <v>2</v>
      </c>
      <c r="M9" s="1"/>
      <c r="N9" s="1">
        <v>3</v>
      </c>
      <c r="O9" s="1">
        <v>3</v>
      </c>
      <c r="P9" s="1"/>
      <c r="Q9" s="1">
        <v>8</v>
      </c>
      <c r="R9" s="1">
        <v>1</v>
      </c>
      <c r="S9" s="1">
        <v>1</v>
      </c>
      <c r="T9" s="1">
        <v>6</v>
      </c>
      <c r="U9" s="1"/>
      <c r="V9" s="1"/>
    </row>
    <row r="10" spans="1:24" ht="15.75" thickBot="1" x14ac:dyDescent="0.3">
      <c r="A10" s="1" t="s">
        <v>48</v>
      </c>
      <c r="B10" s="1">
        <v>0.5</v>
      </c>
      <c r="C10" s="1">
        <v>1</v>
      </c>
      <c r="D10" s="2">
        <f t="shared" si="0"/>
        <v>0.5</v>
      </c>
      <c r="E10" s="1"/>
      <c r="F10" s="1"/>
      <c r="G10" s="1">
        <v>0.5</v>
      </c>
      <c r="H10" s="1">
        <v>1</v>
      </c>
      <c r="I10" s="1"/>
      <c r="J10" s="1"/>
      <c r="K10" s="1"/>
      <c r="L10" s="1"/>
      <c r="M10" s="1">
        <v>1</v>
      </c>
      <c r="N10" s="1"/>
      <c r="O10" s="1"/>
      <c r="P10" s="1"/>
      <c r="Q10" s="1">
        <v>1</v>
      </c>
      <c r="R10" s="1"/>
      <c r="S10" s="1">
        <v>1</v>
      </c>
      <c r="T10" s="1"/>
      <c r="U10" s="1"/>
      <c r="V10" s="1"/>
    </row>
    <row r="11" spans="1:24" ht="15.75" thickBot="1" x14ac:dyDescent="0.3">
      <c r="A11" s="1" t="s">
        <v>17</v>
      </c>
      <c r="B11" s="1">
        <v>4</v>
      </c>
      <c r="C11" s="1">
        <v>9</v>
      </c>
      <c r="D11" s="2">
        <f t="shared" si="0"/>
        <v>0.44444444444444442</v>
      </c>
      <c r="E11" s="1">
        <v>3.5</v>
      </c>
      <c r="F11" s="1">
        <v>7</v>
      </c>
      <c r="G11" s="1">
        <v>0.5</v>
      </c>
      <c r="H11" s="1">
        <v>2</v>
      </c>
      <c r="I11" s="1"/>
      <c r="J11" s="1"/>
      <c r="K11" s="1"/>
      <c r="L11" s="1"/>
      <c r="M11" s="1">
        <v>1</v>
      </c>
      <c r="N11" s="1">
        <v>2</v>
      </c>
      <c r="O11" s="1">
        <v>3</v>
      </c>
      <c r="P11" s="1">
        <v>3</v>
      </c>
      <c r="Q11" s="1">
        <v>9</v>
      </c>
      <c r="R11" s="1">
        <v>2</v>
      </c>
      <c r="S11" s="1">
        <v>4</v>
      </c>
      <c r="T11" s="1">
        <v>3</v>
      </c>
      <c r="U11" s="1"/>
      <c r="V11" s="1"/>
    </row>
    <row r="12" spans="1:24" ht="15.75" thickBot="1" x14ac:dyDescent="0.3">
      <c r="A12" s="1" t="s">
        <v>47</v>
      </c>
      <c r="B12" s="1">
        <v>1</v>
      </c>
      <c r="C12" s="1">
        <v>1</v>
      </c>
      <c r="D12" s="2">
        <f t="shared" si="0"/>
        <v>1</v>
      </c>
      <c r="E12" s="1"/>
      <c r="F12" s="1"/>
      <c r="G12" s="1">
        <v>1</v>
      </c>
      <c r="H12" s="1">
        <v>1</v>
      </c>
      <c r="I12" s="1"/>
      <c r="J12" s="1"/>
      <c r="K12" s="1"/>
      <c r="L12" s="1"/>
      <c r="M12" s="1"/>
      <c r="N12" s="1"/>
      <c r="O12" s="1">
        <v>1</v>
      </c>
      <c r="P12" s="1"/>
      <c r="Q12" s="1">
        <v>1</v>
      </c>
      <c r="R12" s="1">
        <v>1</v>
      </c>
      <c r="S12" s="1"/>
      <c r="T12" s="1"/>
      <c r="U12" s="1"/>
      <c r="V12" s="1"/>
    </row>
    <row r="13" spans="1:24" ht="15.75" thickBot="1" x14ac:dyDescent="0.3">
      <c r="A13" s="1" t="s">
        <v>14</v>
      </c>
      <c r="B13" s="1">
        <v>3</v>
      </c>
      <c r="C13" s="1">
        <v>5</v>
      </c>
      <c r="D13" s="2">
        <f>B13/C13</f>
        <v>0.6</v>
      </c>
      <c r="E13" s="1">
        <v>1</v>
      </c>
      <c r="F13" s="1">
        <v>2</v>
      </c>
      <c r="G13" s="1">
        <v>2</v>
      </c>
      <c r="H13" s="1">
        <v>3</v>
      </c>
      <c r="I13" s="1"/>
      <c r="J13" s="1"/>
      <c r="K13" s="1"/>
      <c r="L13" s="1"/>
      <c r="M13" s="1"/>
      <c r="N13" s="1">
        <v>1</v>
      </c>
      <c r="O13" s="1">
        <v>1</v>
      </c>
      <c r="P13" s="1">
        <v>3</v>
      </c>
      <c r="Q13" s="1">
        <v>5</v>
      </c>
      <c r="R13" s="1">
        <v>2</v>
      </c>
      <c r="S13" s="1">
        <v>2</v>
      </c>
      <c r="T13" s="1">
        <v>1</v>
      </c>
      <c r="U13" s="1"/>
      <c r="V13" s="1"/>
    </row>
    <row r="14" spans="1:24" ht="15.75" thickBot="1" x14ac:dyDescent="0.3">
      <c r="A14" s="1" t="s">
        <v>53</v>
      </c>
      <c r="B14" s="1">
        <v>2</v>
      </c>
      <c r="C14" s="1">
        <v>2</v>
      </c>
      <c r="D14" s="2">
        <f t="shared" ref="D14" si="1">B14/C14</f>
        <v>1</v>
      </c>
      <c r="E14" s="1">
        <v>1</v>
      </c>
      <c r="F14" s="1">
        <v>1</v>
      </c>
      <c r="G14" s="1">
        <v>1</v>
      </c>
      <c r="H14" s="1">
        <v>1</v>
      </c>
      <c r="I14" s="1"/>
      <c r="J14" s="1"/>
      <c r="K14" s="1"/>
      <c r="L14" s="1"/>
      <c r="M14" s="1"/>
      <c r="N14" s="1"/>
      <c r="O14" s="1"/>
      <c r="P14" s="1">
        <v>2</v>
      </c>
      <c r="Q14" s="1">
        <v>2</v>
      </c>
      <c r="R14" s="1">
        <v>2</v>
      </c>
      <c r="S14" s="1"/>
      <c r="T14" s="1"/>
      <c r="U14" s="1"/>
      <c r="V14" s="1"/>
    </row>
    <row r="15" spans="1:24" ht="15.75" thickBot="1" x14ac:dyDescent="0.3">
      <c r="A15" s="1" t="s">
        <v>21</v>
      </c>
      <c r="B15" s="1">
        <v>1</v>
      </c>
      <c r="C15" s="1">
        <v>1</v>
      </c>
      <c r="D15" s="2">
        <f>B15/C15</f>
        <v>1</v>
      </c>
      <c r="E15" s="1">
        <v>1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>
        <v>1</v>
      </c>
      <c r="S15" s="1"/>
      <c r="T15" s="1"/>
      <c r="U15" s="1"/>
      <c r="V15" s="1"/>
    </row>
    <row r="16" spans="1:24" ht="15.75" thickBot="1" x14ac:dyDescent="0.3">
      <c r="A16" s="1" t="s">
        <v>39</v>
      </c>
      <c r="B16" s="1">
        <v>0.5</v>
      </c>
      <c r="C16" s="1">
        <v>1</v>
      </c>
      <c r="D16" s="2">
        <f t="shared" ref="D16" si="2">B16/C16</f>
        <v>0.5</v>
      </c>
      <c r="E16" s="1"/>
      <c r="F16" s="1"/>
      <c r="G16" s="1">
        <v>0.5</v>
      </c>
      <c r="H16" s="1">
        <v>1</v>
      </c>
      <c r="I16" s="1"/>
      <c r="J16" s="1"/>
      <c r="K16" s="1"/>
      <c r="L16" s="1"/>
      <c r="M16" s="1"/>
      <c r="N16" s="1"/>
      <c r="O16" s="1"/>
      <c r="P16" s="1">
        <v>1</v>
      </c>
      <c r="Q16" s="1">
        <v>1</v>
      </c>
      <c r="R16" s="1"/>
      <c r="S16" s="1">
        <v>1</v>
      </c>
      <c r="T16" s="1"/>
      <c r="U16" s="1"/>
      <c r="V16" s="1"/>
    </row>
    <row r="17" spans="1:24" ht="15.75" thickBot="1" x14ac:dyDescent="0.3">
      <c r="A17" s="1">
        <f>COUNTA(A3:A16)</f>
        <v>14</v>
      </c>
      <c r="B17" s="1">
        <f>SUM(B3:B16)</f>
        <v>35</v>
      </c>
      <c r="C17" s="1">
        <f>SUM(C3:C16)</f>
        <v>72</v>
      </c>
      <c r="D17" s="2">
        <f>B17/C17</f>
        <v>0.4861111111111111</v>
      </c>
      <c r="E17" s="1">
        <f t="shared" ref="E17:V17" si="3">SUM(E3:E16)</f>
        <v>18.5</v>
      </c>
      <c r="F17" s="1">
        <f t="shared" si="3"/>
        <v>36</v>
      </c>
      <c r="G17" s="1">
        <f t="shared" si="3"/>
        <v>16.5</v>
      </c>
      <c r="H17" s="1">
        <f t="shared" si="3"/>
        <v>36</v>
      </c>
      <c r="I17" s="1">
        <f t="shared" si="3"/>
        <v>9</v>
      </c>
      <c r="J17" s="1">
        <f t="shared" si="3"/>
        <v>9</v>
      </c>
      <c r="K17" s="1">
        <f t="shared" si="3"/>
        <v>9</v>
      </c>
      <c r="L17" s="1">
        <f t="shared" si="3"/>
        <v>9</v>
      </c>
      <c r="M17" s="1">
        <f t="shared" si="3"/>
        <v>9</v>
      </c>
      <c r="N17" s="1">
        <f t="shared" si="3"/>
        <v>9</v>
      </c>
      <c r="O17" s="1">
        <f t="shared" si="3"/>
        <v>9</v>
      </c>
      <c r="P17" s="1">
        <f t="shared" si="3"/>
        <v>9</v>
      </c>
      <c r="Q17" s="1">
        <f t="shared" si="3"/>
        <v>72</v>
      </c>
      <c r="R17" s="1">
        <f t="shared" si="3"/>
        <v>23</v>
      </c>
      <c r="S17" s="1">
        <f t="shared" si="3"/>
        <v>20</v>
      </c>
      <c r="T17" s="1">
        <f t="shared" si="3"/>
        <v>26</v>
      </c>
      <c r="U17" s="1">
        <f t="shared" si="3"/>
        <v>2</v>
      </c>
      <c r="V17" s="1">
        <f t="shared" si="3"/>
        <v>1</v>
      </c>
    </row>
    <row r="18" spans="1:24" ht="15.75" thickBot="1" x14ac:dyDescent="0.3"/>
    <row r="19" spans="1:24" ht="15.75" thickBot="1" x14ac:dyDescent="0.3">
      <c r="A19" s="8" t="s">
        <v>19</v>
      </c>
      <c r="B19" s="8" t="s">
        <v>0</v>
      </c>
      <c r="C19" s="8" t="s">
        <v>1</v>
      </c>
      <c r="D19" s="8" t="s">
        <v>2</v>
      </c>
      <c r="E19" s="8" t="s">
        <v>3</v>
      </c>
      <c r="F19" s="8" t="s">
        <v>4</v>
      </c>
      <c r="G19" s="8" t="s">
        <v>5</v>
      </c>
      <c r="H19" s="8" t="s">
        <v>6</v>
      </c>
      <c r="I19" s="8">
        <v>1</v>
      </c>
      <c r="J19" s="8">
        <v>2</v>
      </c>
      <c r="K19" s="8">
        <v>3</v>
      </c>
      <c r="L19" s="8">
        <v>4</v>
      </c>
      <c r="M19" s="8">
        <v>5</v>
      </c>
      <c r="N19" s="8">
        <v>6</v>
      </c>
      <c r="O19" s="8">
        <v>7</v>
      </c>
      <c r="P19" s="8">
        <v>8</v>
      </c>
      <c r="Q19" s="8" t="s">
        <v>7</v>
      </c>
      <c r="R19" s="8" t="s">
        <v>8</v>
      </c>
      <c r="S19" s="8" t="s">
        <v>9</v>
      </c>
      <c r="T19" s="8" t="s">
        <v>10</v>
      </c>
      <c r="U19" s="8" t="s">
        <v>11</v>
      </c>
      <c r="V19" s="8" t="s">
        <v>12</v>
      </c>
      <c r="X19" s="5" t="s">
        <v>23</v>
      </c>
    </row>
    <row r="20" spans="1:24" ht="15.75" thickBot="1" x14ac:dyDescent="0.3">
      <c r="A20" s="1" t="s">
        <v>48</v>
      </c>
      <c r="B20" s="9">
        <v>1</v>
      </c>
      <c r="C20" s="9">
        <v>4</v>
      </c>
      <c r="D20" s="2">
        <f>B20/C20</f>
        <v>0.25</v>
      </c>
      <c r="E20" s="9">
        <v>1</v>
      </c>
      <c r="F20" s="9">
        <v>2</v>
      </c>
      <c r="G20" s="9">
        <v>0</v>
      </c>
      <c r="H20" s="9">
        <v>2</v>
      </c>
      <c r="I20" s="9">
        <v>3</v>
      </c>
      <c r="J20" s="9">
        <v>1</v>
      </c>
      <c r="K20" s="9"/>
      <c r="L20" s="9"/>
      <c r="M20" s="9"/>
      <c r="N20" s="9"/>
      <c r="O20" s="9"/>
      <c r="P20" s="9"/>
      <c r="Q20" s="9">
        <v>4</v>
      </c>
      <c r="R20" s="9">
        <v>1</v>
      </c>
      <c r="S20" s="9"/>
      <c r="T20" s="9">
        <v>1</v>
      </c>
      <c r="U20" s="9"/>
      <c r="V20" s="9">
        <v>2</v>
      </c>
      <c r="X20" s="5" t="s">
        <v>61</v>
      </c>
    </row>
    <row r="21" spans="1:24" ht="15.75" thickBot="1" x14ac:dyDescent="0.3">
      <c r="A21" s="1" t="s">
        <v>15</v>
      </c>
      <c r="B21" s="1">
        <v>1.5</v>
      </c>
      <c r="C21" s="1">
        <v>8</v>
      </c>
      <c r="D21" s="2">
        <f>B21/C21</f>
        <v>0.1875</v>
      </c>
      <c r="E21" s="1">
        <v>1</v>
      </c>
      <c r="F21" s="1">
        <v>3</v>
      </c>
      <c r="G21" s="1">
        <v>0.5</v>
      </c>
      <c r="H21" s="1">
        <v>5</v>
      </c>
      <c r="I21" s="1">
        <v>3</v>
      </c>
      <c r="J21" s="1">
        <v>3</v>
      </c>
      <c r="K21" s="1">
        <v>2</v>
      </c>
      <c r="L21" s="1"/>
      <c r="M21" s="1"/>
      <c r="N21" s="1"/>
      <c r="O21" s="1"/>
      <c r="P21" s="1"/>
      <c r="Q21" s="1">
        <v>8</v>
      </c>
      <c r="R21" s="1"/>
      <c r="S21" s="1">
        <v>3</v>
      </c>
      <c r="T21" s="1">
        <v>4</v>
      </c>
      <c r="U21" s="1"/>
      <c r="V21" s="1">
        <v>1</v>
      </c>
    </row>
    <row r="22" spans="1:24" ht="15.75" thickBot="1" x14ac:dyDescent="0.3">
      <c r="A22" s="1" t="s">
        <v>14</v>
      </c>
      <c r="B22" s="1">
        <v>4</v>
      </c>
      <c r="C22" s="1">
        <v>4</v>
      </c>
      <c r="D22" s="2">
        <f>B22/C22</f>
        <v>1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/>
      <c r="L22" s="1"/>
      <c r="M22" s="1"/>
      <c r="N22" s="1"/>
      <c r="O22" s="1"/>
      <c r="P22" s="1"/>
      <c r="Q22" s="1">
        <v>4</v>
      </c>
      <c r="R22" s="1">
        <v>4</v>
      </c>
      <c r="S22" s="1"/>
      <c r="T22" s="1"/>
      <c r="U22" s="1"/>
      <c r="V22" s="1"/>
    </row>
    <row r="23" spans="1:24" ht="15.75" thickBot="1" x14ac:dyDescent="0.3">
      <c r="A23" s="11" t="s">
        <v>47</v>
      </c>
      <c r="B23" s="9">
        <v>1.5</v>
      </c>
      <c r="C23" s="9">
        <v>3</v>
      </c>
      <c r="D23" s="12">
        <f t="shared" ref="D23:D31" si="4">B23/C23</f>
        <v>0.5</v>
      </c>
      <c r="E23" s="9">
        <v>0</v>
      </c>
      <c r="F23" s="9">
        <v>1</v>
      </c>
      <c r="G23" s="9">
        <v>1.5</v>
      </c>
      <c r="H23" s="9">
        <v>2</v>
      </c>
      <c r="I23" s="9"/>
      <c r="J23" s="9"/>
      <c r="K23" s="9">
        <v>3</v>
      </c>
      <c r="L23" s="9"/>
      <c r="M23" s="9"/>
      <c r="N23" s="9"/>
      <c r="O23" s="9"/>
      <c r="P23" s="9"/>
      <c r="Q23" s="9">
        <v>3</v>
      </c>
      <c r="R23" s="9">
        <v>1</v>
      </c>
      <c r="S23" s="9">
        <v>1</v>
      </c>
      <c r="T23" s="9"/>
      <c r="U23" s="9"/>
      <c r="V23" s="9">
        <v>1</v>
      </c>
    </row>
    <row r="24" spans="1:24" ht="15.75" thickBot="1" x14ac:dyDescent="0.3">
      <c r="A24" s="1" t="s">
        <v>16</v>
      </c>
      <c r="B24" s="1">
        <v>6.5</v>
      </c>
      <c r="C24" s="1">
        <v>9</v>
      </c>
      <c r="D24" s="2">
        <f t="shared" si="4"/>
        <v>0.72222222222222221</v>
      </c>
      <c r="E24" s="1">
        <v>3.5</v>
      </c>
      <c r="F24" s="1">
        <v>4</v>
      </c>
      <c r="G24" s="1">
        <v>3</v>
      </c>
      <c r="H24" s="1">
        <v>5</v>
      </c>
      <c r="I24" s="1">
        <v>1</v>
      </c>
      <c r="J24" s="1">
        <v>3</v>
      </c>
      <c r="K24" s="1"/>
      <c r="L24" s="1">
        <v>4</v>
      </c>
      <c r="M24" s="1">
        <v>1</v>
      </c>
      <c r="N24" s="1"/>
      <c r="O24" s="1"/>
      <c r="P24" s="1"/>
      <c r="Q24" s="1">
        <v>9</v>
      </c>
      <c r="R24" s="1">
        <v>4</v>
      </c>
      <c r="S24" s="1">
        <v>3</v>
      </c>
      <c r="T24" s="1">
        <v>1</v>
      </c>
      <c r="U24" s="1">
        <v>1</v>
      </c>
      <c r="V24" s="1"/>
    </row>
    <row r="25" spans="1:24" ht="15.75" thickBot="1" x14ac:dyDescent="0.3">
      <c r="A25" s="1" t="s">
        <v>32</v>
      </c>
      <c r="B25" s="1">
        <v>3</v>
      </c>
      <c r="C25" s="1">
        <v>6</v>
      </c>
      <c r="D25" s="2">
        <f t="shared" si="4"/>
        <v>0.5</v>
      </c>
      <c r="E25" s="1">
        <v>1</v>
      </c>
      <c r="F25" s="1">
        <v>2</v>
      </c>
      <c r="G25" s="1">
        <v>2</v>
      </c>
      <c r="H25" s="1">
        <v>4</v>
      </c>
      <c r="I25" s="1"/>
      <c r="J25" s="1"/>
      <c r="K25" s="1">
        <v>1</v>
      </c>
      <c r="L25" s="1">
        <v>1</v>
      </c>
      <c r="M25" s="1">
        <v>3</v>
      </c>
      <c r="N25" s="1">
        <v>1</v>
      </c>
      <c r="O25" s="1"/>
      <c r="P25" s="1"/>
      <c r="Q25" s="1">
        <v>6</v>
      </c>
      <c r="R25" s="1">
        <v>3</v>
      </c>
      <c r="S25" s="1"/>
      <c r="T25" s="1">
        <v>2</v>
      </c>
      <c r="U25" s="1"/>
      <c r="V25" s="1">
        <v>1</v>
      </c>
    </row>
    <row r="26" spans="1:24" ht="15.75" thickBot="1" x14ac:dyDescent="0.3">
      <c r="A26" s="1" t="s">
        <v>36</v>
      </c>
      <c r="B26" s="1">
        <v>2</v>
      </c>
      <c r="C26" s="1">
        <v>3</v>
      </c>
      <c r="D26" s="2">
        <f t="shared" si="4"/>
        <v>0.66666666666666663</v>
      </c>
      <c r="E26" s="1">
        <v>2</v>
      </c>
      <c r="F26" s="1">
        <v>3</v>
      </c>
      <c r="G26" s="1"/>
      <c r="H26" s="1"/>
      <c r="I26" s="1"/>
      <c r="J26" s="1"/>
      <c r="K26" s="1">
        <v>1</v>
      </c>
      <c r="L26" s="1">
        <v>1</v>
      </c>
      <c r="M26" s="1">
        <v>1</v>
      </c>
      <c r="N26" s="1"/>
      <c r="O26" s="1"/>
      <c r="P26" s="1"/>
      <c r="Q26" s="1">
        <v>3</v>
      </c>
      <c r="R26" s="1">
        <v>1</v>
      </c>
      <c r="S26" s="1"/>
      <c r="T26" s="1">
        <v>1</v>
      </c>
      <c r="U26" s="1">
        <v>1</v>
      </c>
      <c r="V26" s="1"/>
    </row>
    <row r="27" spans="1:24" ht="15.75" thickBot="1" x14ac:dyDescent="0.3">
      <c r="A27" s="1" t="s">
        <v>53</v>
      </c>
      <c r="B27" s="1">
        <v>1.5</v>
      </c>
      <c r="C27" s="1">
        <v>5</v>
      </c>
      <c r="D27" s="2">
        <f t="shared" si="4"/>
        <v>0.3</v>
      </c>
      <c r="E27" s="1">
        <v>1</v>
      </c>
      <c r="F27" s="1">
        <v>1</v>
      </c>
      <c r="G27" s="1">
        <v>0.5</v>
      </c>
      <c r="H27" s="1">
        <v>4</v>
      </c>
      <c r="I27" s="1"/>
      <c r="J27" s="1"/>
      <c r="K27" s="1"/>
      <c r="L27" s="1">
        <v>1</v>
      </c>
      <c r="M27" s="1">
        <v>1</v>
      </c>
      <c r="N27" s="1">
        <v>1</v>
      </c>
      <c r="O27" s="1">
        <v>2</v>
      </c>
      <c r="P27" s="1"/>
      <c r="Q27" s="1">
        <v>5</v>
      </c>
      <c r="R27" s="1">
        <v>1</v>
      </c>
      <c r="S27" s="1">
        <v>1</v>
      </c>
      <c r="T27" s="1">
        <v>3</v>
      </c>
      <c r="U27" s="1"/>
      <c r="V27" s="1"/>
    </row>
    <row r="28" spans="1:24" ht="15.75" thickBot="1" x14ac:dyDescent="0.3">
      <c r="A28" s="1" t="s">
        <v>24</v>
      </c>
      <c r="B28" s="1">
        <v>5.5</v>
      </c>
      <c r="C28" s="1">
        <v>7</v>
      </c>
      <c r="D28" s="2">
        <f t="shared" si="4"/>
        <v>0.7857142857142857</v>
      </c>
      <c r="E28" s="1">
        <v>5.5</v>
      </c>
      <c r="F28" s="1">
        <v>7</v>
      </c>
      <c r="G28" s="1"/>
      <c r="H28" s="1"/>
      <c r="I28" s="1"/>
      <c r="J28" s="1"/>
      <c r="K28" s="1">
        <v>2</v>
      </c>
      <c r="L28" s="1">
        <v>1</v>
      </c>
      <c r="M28" s="1">
        <v>1</v>
      </c>
      <c r="N28" s="1">
        <v>2</v>
      </c>
      <c r="O28" s="1">
        <v>1</v>
      </c>
      <c r="P28" s="1"/>
      <c r="Q28" s="1">
        <v>7</v>
      </c>
      <c r="R28" s="1">
        <v>5</v>
      </c>
      <c r="S28" s="1">
        <v>1</v>
      </c>
      <c r="T28" s="1">
        <v>1</v>
      </c>
      <c r="U28" s="1"/>
      <c r="V28" s="1"/>
    </row>
    <row r="29" spans="1:24" ht="15.75" thickBot="1" x14ac:dyDescent="0.3">
      <c r="A29" s="1" t="s">
        <v>34</v>
      </c>
      <c r="B29" s="9">
        <v>2</v>
      </c>
      <c r="C29" s="9">
        <v>6</v>
      </c>
      <c r="D29" s="12">
        <f t="shared" si="4"/>
        <v>0.33333333333333331</v>
      </c>
      <c r="E29" s="9">
        <v>2</v>
      </c>
      <c r="F29" s="9">
        <v>6</v>
      </c>
      <c r="G29" s="9"/>
      <c r="H29" s="9"/>
      <c r="I29" s="9"/>
      <c r="J29" s="9"/>
      <c r="K29" s="9"/>
      <c r="L29" s="9"/>
      <c r="M29" s="9">
        <v>1</v>
      </c>
      <c r="N29" s="9">
        <v>2</v>
      </c>
      <c r="O29" s="9">
        <v>1</v>
      </c>
      <c r="P29" s="9">
        <v>2</v>
      </c>
      <c r="Q29" s="9">
        <v>6</v>
      </c>
      <c r="R29" s="9"/>
      <c r="S29" s="9">
        <v>4</v>
      </c>
      <c r="T29" s="9">
        <v>2</v>
      </c>
      <c r="U29" s="9"/>
      <c r="V29" s="9"/>
    </row>
    <row r="30" spans="1:24" ht="15.75" thickBot="1" x14ac:dyDescent="0.3">
      <c r="A30" s="1" t="s">
        <v>49</v>
      </c>
      <c r="B30" s="9">
        <v>0</v>
      </c>
      <c r="C30" s="9">
        <v>1</v>
      </c>
      <c r="D30" s="12">
        <f t="shared" si="4"/>
        <v>0</v>
      </c>
      <c r="E30" s="9"/>
      <c r="F30" s="9"/>
      <c r="G30" s="9">
        <v>0</v>
      </c>
      <c r="H30" s="9">
        <v>1</v>
      </c>
      <c r="I30" s="9"/>
      <c r="J30" s="9"/>
      <c r="K30" s="9"/>
      <c r="L30" s="9"/>
      <c r="M30" s="9"/>
      <c r="N30" s="9"/>
      <c r="O30" s="9"/>
      <c r="P30" s="9">
        <v>1</v>
      </c>
      <c r="Q30" s="9">
        <v>1</v>
      </c>
      <c r="R30" s="9"/>
      <c r="S30" s="9"/>
      <c r="T30" s="9"/>
      <c r="U30" s="9"/>
      <c r="V30" s="9">
        <v>1</v>
      </c>
    </row>
    <row r="31" spans="1:24" ht="15.75" thickBot="1" x14ac:dyDescent="0.3">
      <c r="A31" s="11" t="s">
        <v>38</v>
      </c>
      <c r="B31" s="9">
        <v>1</v>
      </c>
      <c r="C31" s="9">
        <v>2</v>
      </c>
      <c r="D31" s="12">
        <f t="shared" si="4"/>
        <v>0.5</v>
      </c>
      <c r="E31" s="9"/>
      <c r="F31" s="9"/>
      <c r="G31" s="9">
        <v>1</v>
      </c>
      <c r="H31" s="9">
        <v>2</v>
      </c>
      <c r="I31" s="9"/>
      <c r="J31" s="9"/>
      <c r="K31" s="9"/>
      <c r="L31" s="9">
        <v>1</v>
      </c>
      <c r="M31" s="9"/>
      <c r="N31" s="9">
        <v>1</v>
      </c>
      <c r="O31" s="9"/>
      <c r="P31" s="9"/>
      <c r="Q31" s="9">
        <v>2</v>
      </c>
      <c r="R31" s="9">
        <v>1</v>
      </c>
      <c r="S31" s="9"/>
      <c r="T31" s="9">
        <v>1</v>
      </c>
      <c r="U31" s="9"/>
      <c r="V31" s="9"/>
    </row>
    <row r="32" spans="1:24" ht="15.75" thickBot="1" x14ac:dyDescent="0.3">
      <c r="A32" s="1" t="s">
        <v>28</v>
      </c>
      <c r="B32" s="1">
        <v>6</v>
      </c>
      <c r="C32" s="1">
        <v>9</v>
      </c>
      <c r="D32" s="2">
        <f>B32/C32</f>
        <v>0.66666666666666663</v>
      </c>
      <c r="E32" s="1">
        <v>2</v>
      </c>
      <c r="F32" s="1">
        <v>3</v>
      </c>
      <c r="G32" s="1">
        <v>4</v>
      </c>
      <c r="H32" s="1">
        <v>6</v>
      </c>
      <c r="I32" s="1"/>
      <c r="J32" s="1"/>
      <c r="K32" s="1"/>
      <c r="L32" s="1"/>
      <c r="M32" s="1">
        <v>1</v>
      </c>
      <c r="N32" s="1">
        <v>1</v>
      </c>
      <c r="O32" s="1">
        <v>2</v>
      </c>
      <c r="P32" s="1">
        <v>5</v>
      </c>
      <c r="Q32" s="1">
        <v>9</v>
      </c>
      <c r="R32" s="1">
        <v>5</v>
      </c>
      <c r="S32" s="1">
        <v>2</v>
      </c>
      <c r="T32" s="1">
        <v>2</v>
      </c>
      <c r="U32" s="1"/>
      <c r="V32" s="1"/>
    </row>
    <row r="33" spans="1:24" ht="15.75" thickBot="1" x14ac:dyDescent="0.3">
      <c r="A33" s="1" t="s">
        <v>21</v>
      </c>
      <c r="B33" s="1">
        <v>0.5</v>
      </c>
      <c r="C33" s="1">
        <v>1</v>
      </c>
      <c r="D33" s="2">
        <f>B33/C33</f>
        <v>0.5</v>
      </c>
      <c r="E33" s="1"/>
      <c r="F33" s="1"/>
      <c r="G33" s="1">
        <v>0.5</v>
      </c>
      <c r="H33" s="1">
        <v>1</v>
      </c>
      <c r="I33" s="1"/>
      <c r="J33" s="1"/>
      <c r="K33" s="1"/>
      <c r="L33" s="1"/>
      <c r="M33" s="1"/>
      <c r="N33" s="1">
        <v>1</v>
      </c>
      <c r="O33" s="1"/>
      <c r="P33" s="1"/>
      <c r="Q33" s="1">
        <v>1</v>
      </c>
      <c r="R33" s="1"/>
      <c r="S33" s="1">
        <v>1</v>
      </c>
      <c r="T33" s="1"/>
      <c r="U33" s="1"/>
      <c r="V33" s="1"/>
    </row>
    <row r="34" spans="1:24" ht="15.75" thickBot="1" x14ac:dyDescent="0.3">
      <c r="A34" s="1" t="s">
        <v>39</v>
      </c>
      <c r="B34" s="1">
        <v>2</v>
      </c>
      <c r="C34" s="1">
        <v>3</v>
      </c>
      <c r="D34" s="2">
        <f>B34/C34</f>
        <v>0.66666666666666663</v>
      </c>
      <c r="E34" s="1">
        <v>1.5</v>
      </c>
      <c r="F34" s="1">
        <v>2</v>
      </c>
      <c r="G34" s="1">
        <v>0.5</v>
      </c>
      <c r="H34" s="1">
        <v>1</v>
      </c>
      <c r="I34" s="1"/>
      <c r="J34" s="1"/>
      <c r="K34" s="1"/>
      <c r="L34" s="1"/>
      <c r="M34" s="1"/>
      <c r="N34" s="1"/>
      <c r="O34" s="1">
        <v>3</v>
      </c>
      <c r="P34" s="1"/>
      <c r="Q34" s="1">
        <v>3</v>
      </c>
      <c r="R34" s="1">
        <v>1</v>
      </c>
      <c r="S34" s="1">
        <v>2</v>
      </c>
      <c r="T34" s="1"/>
      <c r="U34" s="1"/>
      <c r="V34" s="1"/>
    </row>
    <row r="35" spans="1:24" ht="15.75" thickBot="1" x14ac:dyDescent="0.3">
      <c r="A35" s="1" t="s">
        <v>54</v>
      </c>
      <c r="B35" s="1">
        <v>0.5</v>
      </c>
      <c r="C35" s="1">
        <v>1</v>
      </c>
      <c r="D35" s="2">
        <f>B35/C35</f>
        <v>0.5</v>
      </c>
      <c r="E35" s="1"/>
      <c r="F35" s="1"/>
      <c r="G35" s="1">
        <v>0.5</v>
      </c>
      <c r="H35" s="1">
        <v>1</v>
      </c>
      <c r="I35" s="1"/>
      <c r="J35" s="1"/>
      <c r="K35" s="1"/>
      <c r="L35" s="1"/>
      <c r="M35" s="1"/>
      <c r="N35" s="1"/>
      <c r="O35" s="1"/>
      <c r="P35" s="1">
        <v>1</v>
      </c>
      <c r="Q35" s="1">
        <v>1</v>
      </c>
      <c r="R35" s="1"/>
      <c r="S35" s="1">
        <v>1</v>
      </c>
      <c r="T35" s="1"/>
      <c r="U35" s="1"/>
      <c r="V35" s="1"/>
    </row>
    <row r="36" spans="1:24" ht="15.75" thickBot="1" x14ac:dyDescent="0.3">
      <c r="A36" s="1">
        <f>COUNTA(A20:A35)</f>
        <v>16</v>
      </c>
      <c r="B36" s="1">
        <f>SUM(B20:B35)</f>
        <v>38.5</v>
      </c>
      <c r="C36" s="1">
        <f>SUM(C20:C35)</f>
        <v>72</v>
      </c>
      <c r="D36" s="2">
        <f t="shared" ref="D36" si="5">B36/C36</f>
        <v>0.53472222222222221</v>
      </c>
      <c r="E36" s="1">
        <f t="shared" ref="E36:V36" si="6">SUM(E20:E35)</f>
        <v>22.5</v>
      </c>
      <c r="F36" s="1">
        <f t="shared" si="6"/>
        <v>36</v>
      </c>
      <c r="G36" s="1">
        <f t="shared" si="6"/>
        <v>16</v>
      </c>
      <c r="H36" s="1">
        <f t="shared" si="6"/>
        <v>36</v>
      </c>
      <c r="I36" s="1">
        <f t="shared" si="6"/>
        <v>9</v>
      </c>
      <c r="J36" s="1">
        <f t="shared" si="6"/>
        <v>9</v>
      </c>
      <c r="K36" s="1">
        <f t="shared" si="6"/>
        <v>9</v>
      </c>
      <c r="L36" s="1">
        <f t="shared" si="6"/>
        <v>9</v>
      </c>
      <c r="M36" s="1">
        <f t="shared" si="6"/>
        <v>9</v>
      </c>
      <c r="N36" s="1">
        <f t="shared" si="6"/>
        <v>9</v>
      </c>
      <c r="O36" s="1">
        <f t="shared" si="6"/>
        <v>9</v>
      </c>
      <c r="P36" s="1">
        <f t="shared" si="6"/>
        <v>9</v>
      </c>
      <c r="Q36" s="1">
        <f t="shared" si="6"/>
        <v>72</v>
      </c>
      <c r="R36" s="1">
        <f t="shared" si="6"/>
        <v>27</v>
      </c>
      <c r="S36" s="1">
        <f t="shared" si="6"/>
        <v>19</v>
      </c>
      <c r="T36" s="1">
        <f t="shared" si="6"/>
        <v>18</v>
      </c>
      <c r="U36" s="1">
        <f t="shared" si="6"/>
        <v>2</v>
      </c>
      <c r="V36" s="1">
        <f t="shared" si="6"/>
        <v>6</v>
      </c>
    </row>
    <row r="37" spans="1:24" ht="15.75" thickBot="1" x14ac:dyDescent="0.3"/>
    <row r="38" spans="1:24" ht="15.75" thickBot="1" x14ac:dyDescent="0.3">
      <c r="A38" s="8" t="s">
        <v>19</v>
      </c>
      <c r="B38" s="8" t="s">
        <v>0</v>
      </c>
      <c r="C38" s="8" t="s">
        <v>1</v>
      </c>
      <c r="D38" s="8" t="s">
        <v>2</v>
      </c>
      <c r="E38" s="8" t="s">
        <v>3</v>
      </c>
      <c r="F38" s="8" t="s">
        <v>4</v>
      </c>
      <c r="G38" s="8" t="s">
        <v>5</v>
      </c>
      <c r="H38" s="8" t="s">
        <v>6</v>
      </c>
      <c r="I38" s="8">
        <v>1</v>
      </c>
      <c r="J38" s="8">
        <v>2</v>
      </c>
      <c r="K38" s="8">
        <v>3</v>
      </c>
      <c r="L38" s="8">
        <v>4</v>
      </c>
      <c r="M38" s="8">
        <v>5</v>
      </c>
      <c r="N38" s="8">
        <v>6</v>
      </c>
      <c r="O38" s="8">
        <v>7</v>
      </c>
      <c r="P38" s="8">
        <v>8</v>
      </c>
      <c r="Q38" s="8" t="s">
        <v>7</v>
      </c>
      <c r="R38" s="8" t="s">
        <v>8</v>
      </c>
      <c r="S38" s="8" t="s">
        <v>9</v>
      </c>
      <c r="T38" s="8" t="s">
        <v>10</v>
      </c>
      <c r="U38" s="8" t="s">
        <v>11</v>
      </c>
      <c r="V38" s="8" t="s">
        <v>12</v>
      </c>
      <c r="X38" s="5" t="s">
        <v>25</v>
      </c>
    </row>
    <row r="39" spans="1:24" ht="15.75" thickBot="1" x14ac:dyDescent="0.3">
      <c r="A39" s="1" t="s">
        <v>49</v>
      </c>
      <c r="B39" s="1">
        <v>2.5</v>
      </c>
      <c r="C39" s="1">
        <v>5</v>
      </c>
      <c r="D39" s="2">
        <f t="shared" ref="D39:D40" si="7">B39/C39</f>
        <v>0.5</v>
      </c>
      <c r="E39" s="1">
        <v>1</v>
      </c>
      <c r="F39" s="1">
        <v>1</v>
      </c>
      <c r="G39" s="1">
        <v>1.5</v>
      </c>
      <c r="H39" s="1">
        <v>4</v>
      </c>
      <c r="I39" s="1">
        <v>3</v>
      </c>
      <c r="J39" s="1">
        <v>2</v>
      </c>
      <c r="K39" s="1"/>
      <c r="L39" s="1"/>
      <c r="M39" s="1"/>
      <c r="N39" s="1"/>
      <c r="O39" s="1"/>
      <c r="P39" s="1"/>
      <c r="Q39" s="1">
        <v>5</v>
      </c>
      <c r="R39" s="1"/>
      <c r="S39" s="1">
        <v>3</v>
      </c>
      <c r="T39" s="1">
        <v>1</v>
      </c>
      <c r="U39" s="1">
        <v>1</v>
      </c>
      <c r="V39" s="1"/>
      <c r="X39" s="5" t="s">
        <v>64</v>
      </c>
    </row>
    <row r="40" spans="1:24" ht="15.75" thickBot="1" x14ac:dyDescent="0.3">
      <c r="A40" s="1" t="s">
        <v>38</v>
      </c>
      <c r="B40" s="1">
        <v>3.5</v>
      </c>
      <c r="C40" s="1">
        <v>7</v>
      </c>
      <c r="D40" s="2">
        <f t="shared" si="7"/>
        <v>0.5</v>
      </c>
      <c r="E40" s="1">
        <v>2</v>
      </c>
      <c r="F40" s="1">
        <v>4</v>
      </c>
      <c r="G40" s="1">
        <v>1.5</v>
      </c>
      <c r="H40" s="1">
        <v>3</v>
      </c>
      <c r="I40" s="1">
        <v>2</v>
      </c>
      <c r="J40" s="1">
        <v>5</v>
      </c>
      <c r="K40" s="1"/>
      <c r="L40" s="1"/>
      <c r="M40" s="1"/>
      <c r="N40" s="1"/>
      <c r="O40" s="1"/>
      <c r="P40" s="1"/>
      <c r="Q40" s="1">
        <v>7</v>
      </c>
      <c r="R40" s="1">
        <v>2</v>
      </c>
      <c r="S40" s="1">
        <v>1</v>
      </c>
      <c r="T40" s="1">
        <v>3</v>
      </c>
      <c r="U40" s="1">
        <v>1</v>
      </c>
      <c r="V40" s="1"/>
    </row>
    <row r="41" spans="1:24" ht="15.75" thickBot="1" x14ac:dyDescent="0.3">
      <c r="A41" s="1" t="s">
        <v>21</v>
      </c>
      <c r="B41" s="1">
        <v>5</v>
      </c>
      <c r="C41" s="1">
        <v>7</v>
      </c>
      <c r="D41" s="2">
        <f>B41/C41</f>
        <v>0.7142857142857143</v>
      </c>
      <c r="E41" s="1">
        <v>2.5</v>
      </c>
      <c r="F41" s="1">
        <v>4</v>
      </c>
      <c r="G41" s="1">
        <v>2.5</v>
      </c>
      <c r="H41" s="1">
        <v>3</v>
      </c>
      <c r="I41" s="1">
        <v>3</v>
      </c>
      <c r="J41" s="1"/>
      <c r="K41" s="1">
        <v>3</v>
      </c>
      <c r="L41" s="1">
        <v>1</v>
      </c>
      <c r="M41" s="1"/>
      <c r="N41" s="1"/>
      <c r="O41" s="1"/>
      <c r="P41" s="1"/>
      <c r="Q41" s="1">
        <v>7</v>
      </c>
      <c r="R41" s="1">
        <v>4</v>
      </c>
      <c r="S41" s="1">
        <v>2</v>
      </c>
      <c r="T41" s="1">
        <v>1</v>
      </c>
      <c r="U41" s="1"/>
      <c r="V41" s="1"/>
    </row>
    <row r="42" spans="1:24" ht="15.75" thickBot="1" x14ac:dyDescent="0.3">
      <c r="A42" s="1" t="s">
        <v>39</v>
      </c>
      <c r="B42" s="1">
        <v>3.5</v>
      </c>
      <c r="C42" s="1">
        <v>5</v>
      </c>
      <c r="D42" s="2">
        <f t="shared" ref="D42" si="8">B42/C42</f>
        <v>0.7</v>
      </c>
      <c r="E42" s="1">
        <v>1</v>
      </c>
      <c r="F42" s="1">
        <v>2</v>
      </c>
      <c r="G42" s="1">
        <v>2.5</v>
      </c>
      <c r="H42" s="1">
        <v>3</v>
      </c>
      <c r="I42" s="1"/>
      <c r="J42" s="1">
        <v>1</v>
      </c>
      <c r="K42" s="1"/>
      <c r="L42" s="1">
        <v>4</v>
      </c>
      <c r="M42" s="1"/>
      <c r="N42" s="1"/>
      <c r="O42" s="1"/>
      <c r="P42" s="1"/>
      <c r="Q42" s="1">
        <v>5</v>
      </c>
      <c r="R42" s="1">
        <v>3</v>
      </c>
      <c r="S42" s="1">
        <v>1</v>
      </c>
      <c r="T42" s="1">
        <v>1</v>
      </c>
      <c r="U42" s="1"/>
      <c r="V42" s="1"/>
    </row>
    <row r="43" spans="1:24" ht="15.75" thickBot="1" x14ac:dyDescent="0.3">
      <c r="A43" s="1" t="s">
        <v>22</v>
      </c>
      <c r="B43" s="1">
        <v>4.5</v>
      </c>
      <c r="C43" s="1">
        <v>6</v>
      </c>
      <c r="D43" s="2">
        <f>B43/C43</f>
        <v>0.75</v>
      </c>
      <c r="E43" s="1">
        <v>3.5</v>
      </c>
      <c r="F43" s="1">
        <v>4</v>
      </c>
      <c r="G43" s="1">
        <v>1</v>
      </c>
      <c r="H43" s="1">
        <v>2</v>
      </c>
      <c r="I43" s="1"/>
      <c r="J43" s="1"/>
      <c r="K43" s="1">
        <v>3</v>
      </c>
      <c r="L43" s="1"/>
      <c r="M43" s="1">
        <v>3</v>
      </c>
      <c r="N43" s="1"/>
      <c r="O43" s="1"/>
      <c r="P43" s="1"/>
      <c r="Q43" s="1">
        <v>6</v>
      </c>
      <c r="R43" s="1">
        <v>3</v>
      </c>
      <c r="S43" s="1">
        <v>1</v>
      </c>
      <c r="T43" s="1">
        <v>1</v>
      </c>
      <c r="U43" s="1">
        <v>1</v>
      </c>
      <c r="V43" s="1"/>
    </row>
    <row r="44" spans="1:24" ht="15.75" thickBot="1" x14ac:dyDescent="0.3">
      <c r="A44" s="1" t="s">
        <v>27</v>
      </c>
      <c r="B44" s="1">
        <v>8</v>
      </c>
      <c r="C44" s="1">
        <v>8</v>
      </c>
      <c r="D44" s="2">
        <f>B44/C44</f>
        <v>1</v>
      </c>
      <c r="E44" s="1">
        <v>4</v>
      </c>
      <c r="F44" s="1">
        <v>4</v>
      </c>
      <c r="G44" s="1">
        <v>4</v>
      </c>
      <c r="H44" s="1">
        <v>4</v>
      </c>
      <c r="I44" s="1">
        <v>1</v>
      </c>
      <c r="J44" s="1"/>
      <c r="K44" s="1">
        <v>2</v>
      </c>
      <c r="L44" s="1">
        <v>1</v>
      </c>
      <c r="M44" s="1">
        <v>2</v>
      </c>
      <c r="N44" s="1">
        <v>1</v>
      </c>
      <c r="O44" s="1">
        <v>1</v>
      </c>
      <c r="P44" s="1"/>
      <c r="Q44" s="1">
        <v>8</v>
      </c>
      <c r="R44" s="1">
        <v>6</v>
      </c>
      <c r="S44" s="1"/>
      <c r="T44" s="1"/>
      <c r="U44" s="1">
        <v>2</v>
      </c>
      <c r="V44" s="1"/>
    </row>
    <row r="45" spans="1:24" ht="15.75" thickBot="1" x14ac:dyDescent="0.3">
      <c r="A45" s="1" t="s">
        <v>29</v>
      </c>
      <c r="B45" s="1">
        <v>3.5</v>
      </c>
      <c r="C45" s="1">
        <v>5</v>
      </c>
      <c r="D45" s="2">
        <f>B45/C45</f>
        <v>0.7</v>
      </c>
      <c r="E45" s="1">
        <v>1</v>
      </c>
      <c r="F45" s="1">
        <v>1</v>
      </c>
      <c r="G45" s="1">
        <v>2.5</v>
      </c>
      <c r="H45" s="1">
        <v>4</v>
      </c>
      <c r="I45" s="1"/>
      <c r="J45" s="1">
        <v>1</v>
      </c>
      <c r="K45" s="1"/>
      <c r="L45" s="1">
        <v>1</v>
      </c>
      <c r="M45" s="1">
        <v>1</v>
      </c>
      <c r="N45" s="1">
        <v>2</v>
      </c>
      <c r="O45" s="1"/>
      <c r="P45" s="1"/>
      <c r="Q45" s="1">
        <v>5</v>
      </c>
      <c r="R45" s="1">
        <v>2</v>
      </c>
      <c r="S45" s="1">
        <v>1</v>
      </c>
      <c r="T45" s="1"/>
      <c r="U45" s="1">
        <v>1</v>
      </c>
      <c r="V45" s="1">
        <v>1</v>
      </c>
    </row>
    <row r="46" spans="1:24" ht="15.75" thickBot="1" x14ac:dyDescent="0.3">
      <c r="A46" s="1" t="s">
        <v>26</v>
      </c>
      <c r="B46" s="1">
        <v>2.5</v>
      </c>
      <c r="C46" s="1">
        <v>4</v>
      </c>
      <c r="D46" s="2">
        <f t="shared" ref="D46:D47" si="9">B46/C46</f>
        <v>0.625</v>
      </c>
      <c r="E46" s="1">
        <v>2.5</v>
      </c>
      <c r="F46" s="1">
        <v>4</v>
      </c>
      <c r="G46" s="1"/>
      <c r="H46" s="1"/>
      <c r="I46" s="1"/>
      <c r="J46" s="1"/>
      <c r="K46" s="1"/>
      <c r="L46" s="1">
        <v>1</v>
      </c>
      <c r="M46" s="1"/>
      <c r="N46" s="1">
        <v>2</v>
      </c>
      <c r="O46" s="1">
        <v>1</v>
      </c>
      <c r="P46" s="1"/>
      <c r="Q46" s="1">
        <v>4</v>
      </c>
      <c r="R46" s="1">
        <v>2</v>
      </c>
      <c r="S46" s="1">
        <v>1</v>
      </c>
      <c r="T46" s="1">
        <v>1</v>
      </c>
      <c r="U46" s="1"/>
      <c r="V46" s="1"/>
    </row>
    <row r="47" spans="1:24" ht="15.75" thickBot="1" x14ac:dyDescent="0.3">
      <c r="A47" s="1" t="s">
        <v>44</v>
      </c>
      <c r="B47" s="1">
        <v>2</v>
      </c>
      <c r="C47" s="1">
        <v>3</v>
      </c>
      <c r="D47" s="2">
        <f t="shared" si="9"/>
        <v>0.66666666666666663</v>
      </c>
      <c r="E47" s="1">
        <v>1</v>
      </c>
      <c r="F47" s="1">
        <v>2</v>
      </c>
      <c r="G47" s="1">
        <v>1</v>
      </c>
      <c r="H47" s="1">
        <v>1</v>
      </c>
      <c r="I47" s="1"/>
      <c r="J47" s="1"/>
      <c r="K47" s="1"/>
      <c r="L47" s="1">
        <v>1</v>
      </c>
      <c r="M47" s="1"/>
      <c r="N47" s="1">
        <v>2</v>
      </c>
      <c r="O47" s="1"/>
      <c r="P47" s="1"/>
      <c r="Q47" s="1">
        <v>3</v>
      </c>
      <c r="R47" s="1">
        <v>1</v>
      </c>
      <c r="S47" s="1"/>
      <c r="T47" s="1">
        <v>1</v>
      </c>
      <c r="U47" s="1">
        <v>1</v>
      </c>
      <c r="V47" s="1"/>
    </row>
    <row r="48" spans="1:24" ht="15.75" thickBot="1" x14ac:dyDescent="0.3">
      <c r="A48" s="1" t="s">
        <v>30</v>
      </c>
      <c r="B48" s="1">
        <v>4</v>
      </c>
      <c r="C48" s="1">
        <v>7</v>
      </c>
      <c r="D48" s="2">
        <f>B48/C48</f>
        <v>0.5714285714285714</v>
      </c>
      <c r="E48" s="1">
        <v>1.5</v>
      </c>
      <c r="F48" s="1">
        <v>2</v>
      </c>
      <c r="G48" s="1">
        <v>2.5</v>
      </c>
      <c r="H48" s="1">
        <v>5</v>
      </c>
      <c r="I48" s="1"/>
      <c r="J48" s="1"/>
      <c r="K48" s="1">
        <v>1</v>
      </c>
      <c r="L48" s="1"/>
      <c r="M48" s="1">
        <v>2</v>
      </c>
      <c r="N48" s="1">
        <v>1</v>
      </c>
      <c r="O48" s="1">
        <v>2</v>
      </c>
      <c r="P48" s="1">
        <v>1</v>
      </c>
      <c r="Q48" s="1">
        <v>7</v>
      </c>
      <c r="R48" s="1">
        <v>3</v>
      </c>
      <c r="S48" s="1">
        <v>2</v>
      </c>
      <c r="T48" s="1">
        <v>2</v>
      </c>
      <c r="U48" s="1"/>
      <c r="V48" s="1"/>
    </row>
    <row r="49" spans="1:22" ht="15.75" thickBot="1" x14ac:dyDescent="0.3">
      <c r="A49" s="1" t="s">
        <v>35</v>
      </c>
      <c r="B49" s="1">
        <v>6</v>
      </c>
      <c r="C49" s="1">
        <v>8</v>
      </c>
      <c r="D49" s="2">
        <f>B49/C49</f>
        <v>0.75</v>
      </c>
      <c r="E49" s="1">
        <v>4</v>
      </c>
      <c r="F49" s="1">
        <v>4</v>
      </c>
      <c r="G49" s="1">
        <v>2</v>
      </c>
      <c r="H49" s="1">
        <v>4</v>
      </c>
      <c r="I49" s="1"/>
      <c r="J49" s="1"/>
      <c r="K49" s="1"/>
      <c r="L49" s="1"/>
      <c r="M49" s="1">
        <v>1</v>
      </c>
      <c r="N49" s="1"/>
      <c r="O49" s="1">
        <v>4</v>
      </c>
      <c r="P49" s="1">
        <v>3</v>
      </c>
      <c r="Q49" s="1">
        <v>8</v>
      </c>
      <c r="R49" s="1">
        <v>5</v>
      </c>
      <c r="S49" s="1"/>
      <c r="T49" s="1">
        <v>2</v>
      </c>
      <c r="U49" s="1">
        <v>1</v>
      </c>
      <c r="V49" s="1"/>
    </row>
    <row r="50" spans="1:22" ht="15.75" thickBot="1" x14ac:dyDescent="0.3">
      <c r="A50" s="1" t="s">
        <v>62</v>
      </c>
      <c r="B50" s="1">
        <v>0.5</v>
      </c>
      <c r="C50" s="1">
        <v>2</v>
      </c>
      <c r="D50" s="2">
        <f>B50/C50</f>
        <v>0.25</v>
      </c>
      <c r="E50" s="1">
        <v>0.5</v>
      </c>
      <c r="F50" s="1">
        <v>1</v>
      </c>
      <c r="G50" s="1">
        <v>0</v>
      </c>
      <c r="H50" s="1">
        <v>1</v>
      </c>
      <c r="I50" s="1"/>
      <c r="J50" s="1"/>
      <c r="K50" s="1"/>
      <c r="L50" s="1"/>
      <c r="M50" s="1"/>
      <c r="N50" s="1">
        <v>1</v>
      </c>
      <c r="O50" s="1"/>
      <c r="P50" s="1">
        <v>1</v>
      </c>
      <c r="Q50" s="1">
        <v>2</v>
      </c>
      <c r="R50" s="1"/>
      <c r="S50" s="1">
        <v>1</v>
      </c>
      <c r="T50" s="1">
        <v>1</v>
      </c>
      <c r="U50" s="1"/>
      <c r="V50" s="1"/>
    </row>
    <row r="51" spans="1:22" ht="15.75" thickBot="1" x14ac:dyDescent="0.3">
      <c r="A51" s="1" t="s">
        <v>63</v>
      </c>
      <c r="B51" s="1">
        <v>0.5</v>
      </c>
      <c r="C51" s="1">
        <v>2</v>
      </c>
      <c r="D51" s="2">
        <f>B51/C51</f>
        <v>0.25</v>
      </c>
      <c r="E51" s="1">
        <v>0</v>
      </c>
      <c r="F51" s="1">
        <v>1</v>
      </c>
      <c r="G51" s="1">
        <v>0.5</v>
      </c>
      <c r="H51" s="1">
        <v>1</v>
      </c>
      <c r="I51" s="1"/>
      <c r="J51" s="1"/>
      <c r="K51" s="1"/>
      <c r="L51" s="1"/>
      <c r="M51" s="1"/>
      <c r="N51" s="1"/>
      <c r="O51" s="1"/>
      <c r="P51" s="1">
        <v>2</v>
      </c>
      <c r="Q51" s="1">
        <v>2</v>
      </c>
      <c r="R51" s="1"/>
      <c r="S51" s="1">
        <v>1</v>
      </c>
      <c r="T51" s="1">
        <v>1</v>
      </c>
      <c r="U51" s="1"/>
      <c r="V51" s="1"/>
    </row>
    <row r="52" spans="1:22" ht="15.75" thickBot="1" x14ac:dyDescent="0.3">
      <c r="A52" s="1" t="s">
        <v>41</v>
      </c>
      <c r="B52" s="1">
        <v>2.5</v>
      </c>
      <c r="C52" s="1">
        <v>3</v>
      </c>
      <c r="D52" s="2">
        <f>B52/C52</f>
        <v>0.83333333333333337</v>
      </c>
      <c r="E52" s="1">
        <v>1.5</v>
      </c>
      <c r="F52" s="1">
        <v>2</v>
      </c>
      <c r="G52" s="1">
        <v>1</v>
      </c>
      <c r="H52" s="1">
        <v>1</v>
      </c>
      <c r="I52" s="1"/>
      <c r="J52" s="1"/>
      <c r="K52" s="1"/>
      <c r="L52" s="1"/>
      <c r="M52" s="1"/>
      <c r="N52" s="1"/>
      <c r="O52" s="1">
        <v>1</v>
      </c>
      <c r="P52" s="1">
        <v>2</v>
      </c>
      <c r="Q52" s="1">
        <v>3</v>
      </c>
      <c r="R52" s="1">
        <v>2</v>
      </c>
      <c r="S52" s="1">
        <v>1</v>
      </c>
      <c r="T52" s="1"/>
      <c r="U52" s="1"/>
      <c r="V52" s="1"/>
    </row>
    <row r="53" spans="1:22" ht="15.75" thickBot="1" x14ac:dyDescent="0.3">
      <c r="A53" s="1">
        <f>COUNTA(A39:A52)</f>
        <v>14</v>
      </c>
      <c r="B53" s="1">
        <f>SUM(B39:B52)</f>
        <v>48.5</v>
      </c>
      <c r="C53" s="1">
        <f>SUM(C39:C52)</f>
        <v>72</v>
      </c>
      <c r="D53" s="2">
        <f t="shared" ref="D53" si="10">B53/C53</f>
        <v>0.67361111111111116</v>
      </c>
      <c r="E53" s="1">
        <f t="shared" ref="E53:V53" si="11">SUM(E39:E52)</f>
        <v>26</v>
      </c>
      <c r="F53" s="1">
        <f t="shared" si="11"/>
        <v>36</v>
      </c>
      <c r="G53" s="1">
        <f t="shared" si="11"/>
        <v>22.5</v>
      </c>
      <c r="H53" s="1">
        <f t="shared" si="11"/>
        <v>36</v>
      </c>
      <c r="I53" s="1">
        <f t="shared" si="11"/>
        <v>9</v>
      </c>
      <c r="J53" s="1">
        <f t="shared" si="11"/>
        <v>9</v>
      </c>
      <c r="K53" s="1">
        <f t="shared" si="11"/>
        <v>9</v>
      </c>
      <c r="L53" s="1">
        <f t="shared" si="11"/>
        <v>9</v>
      </c>
      <c r="M53" s="1">
        <f t="shared" si="11"/>
        <v>9</v>
      </c>
      <c r="N53" s="1">
        <f t="shared" si="11"/>
        <v>9</v>
      </c>
      <c r="O53" s="1">
        <f t="shared" si="11"/>
        <v>9</v>
      </c>
      <c r="P53" s="1">
        <f t="shared" si="11"/>
        <v>9</v>
      </c>
      <c r="Q53" s="1">
        <f t="shared" si="11"/>
        <v>72</v>
      </c>
      <c r="R53" s="1">
        <f t="shared" si="11"/>
        <v>33</v>
      </c>
      <c r="S53" s="1">
        <f t="shared" si="11"/>
        <v>15</v>
      </c>
      <c r="T53" s="1">
        <f t="shared" si="11"/>
        <v>15</v>
      </c>
      <c r="U53" s="1">
        <f t="shared" si="11"/>
        <v>8</v>
      </c>
      <c r="V53" s="1">
        <f t="shared" si="11"/>
        <v>1</v>
      </c>
    </row>
    <row r="74" spans="1:24" ht="15.75" thickBot="1" x14ac:dyDescent="0.3"/>
    <row r="75" spans="1:24" ht="15.75" thickBot="1" x14ac:dyDescent="0.3">
      <c r="A75" s="8" t="s">
        <v>19</v>
      </c>
      <c r="B75" s="8" t="s">
        <v>0</v>
      </c>
      <c r="C75" s="8" t="s">
        <v>1</v>
      </c>
      <c r="D75" s="8" t="s">
        <v>2</v>
      </c>
      <c r="E75" s="8" t="s">
        <v>3</v>
      </c>
      <c r="F75" s="8" t="s">
        <v>4</v>
      </c>
      <c r="G75" s="8" t="s">
        <v>5</v>
      </c>
      <c r="H75" s="8" t="s">
        <v>6</v>
      </c>
      <c r="I75" s="8">
        <v>1</v>
      </c>
      <c r="J75" s="8">
        <v>2</v>
      </c>
      <c r="K75" s="8">
        <v>3</v>
      </c>
      <c r="L75" s="8">
        <v>4</v>
      </c>
      <c r="M75" s="8">
        <v>5</v>
      </c>
      <c r="N75" s="8">
        <v>6</v>
      </c>
      <c r="O75" s="8">
        <v>7</v>
      </c>
      <c r="P75" s="8">
        <v>8</v>
      </c>
      <c r="Q75" s="8" t="s">
        <v>7</v>
      </c>
      <c r="R75" s="8" t="s">
        <v>8</v>
      </c>
      <c r="S75" s="8" t="s">
        <v>9</v>
      </c>
      <c r="T75" s="8" t="s">
        <v>10</v>
      </c>
      <c r="U75" s="8" t="s">
        <v>11</v>
      </c>
      <c r="V75" s="8" t="s">
        <v>12</v>
      </c>
      <c r="X75" s="5" t="s">
        <v>18</v>
      </c>
    </row>
    <row r="76" spans="1:24" ht="15.75" thickBot="1" x14ac:dyDescent="0.3">
      <c r="A76" s="1" t="s">
        <v>45</v>
      </c>
      <c r="B76" s="1">
        <v>6</v>
      </c>
      <c r="C76" s="1">
        <v>6</v>
      </c>
      <c r="D76" s="2">
        <f>B76/C76</f>
        <v>1</v>
      </c>
      <c r="E76" s="1">
        <v>2</v>
      </c>
      <c r="F76" s="1">
        <v>2</v>
      </c>
      <c r="G76" s="1">
        <v>4</v>
      </c>
      <c r="H76" s="1">
        <v>4</v>
      </c>
      <c r="I76" s="1">
        <v>6</v>
      </c>
      <c r="J76" s="1"/>
      <c r="K76" s="1"/>
      <c r="L76" s="1"/>
      <c r="M76" s="1"/>
      <c r="N76" s="1"/>
      <c r="O76" s="1"/>
      <c r="P76" s="1"/>
      <c r="Q76" s="1">
        <v>6</v>
      </c>
      <c r="R76" s="1">
        <v>5</v>
      </c>
      <c r="S76" s="1"/>
      <c r="T76" s="1"/>
      <c r="U76" s="1">
        <v>1</v>
      </c>
      <c r="V76" s="1"/>
      <c r="X76" s="5" t="s">
        <v>52</v>
      </c>
    </row>
    <row r="77" spans="1:24" ht="15.75" thickBot="1" x14ac:dyDescent="0.3">
      <c r="A77" s="1" t="s">
        <v>46</v>
      </c>
      <c r="B77" s="1">
        <v>5</v>
      </c>
      <c r="C77" s="1">
        <v>8</v>
      </c>
      <c r="D77" s="2">
        <f t="shared" ref="D77:D89" si="12">B77/C77</f>
        <v>0.625</v>
      </c>
      <c r="E77" s="1">
        <v>3</v>
      </c>
      <c r="F77" s="1">
        <v>5</v>
      </c>
      <c r="G77" s="1">
        <v>2</v>
      </c>
      <c r="H77" s="1">
        <v>3</v>
      </c>
      <c r="I77" s="1">
        <v>3</v>
      </c>
      <c r="J77" s="1">
        <v>5</v>
      </c>
      <c r="K77" s="1"/>
      <c r="L77" s="1"/>
      <c r="M77" s="1"/>
      <c r="N77" s="1"/>
      <c r="O77" s="1"/>
      <c r="P77" s="1"/>
      <c r="Q77" s="1">
        <v>8</v>
      </c>
      <c r="R77" s="1">
        <v>4</v>
      </c>
      <c r="S77" s="1">
        <v>2</v>
      </c>
      <c r="T77" s="1">
        <v>2</v>
      </c>
      <c r="U77" s="1"/>
      <c r="V77" s="1"/>
    </row>
    <row r="78" spans="1:24" ht="15.75" thickBot="1" x14ac:dyDescent="0.3">
      <c r="A78" s="1" t="s">
        <v>50</v>
      </c>
      <c r="B78" s="1">
        <v>0</v>
      </c>
      <c r="C78" s="1">
        <v>1</v>
      </c>
      <c r="D78" s="2">
        <f t="shared" si="12"/>
        <v>0</v>
      </c>
      <c r="E78" s="1">
        <v>0</v>
      </c>
      <c r="F78" s="1">
        <v>1</v>
      </c>
      <c r="G78" s="1"/>
      <c r="H78" s="1"/>
      <c r="I78" s="1"/>
      <c r="J78" s="1"/>
      <c r="K78" s="1">
        <v>1</v>
      </c>
      <c r="L78" s="1"/>
      <c r="M78" s="1"/>
      <c r="N78" s="1"/>
      <c r="O78" s="1"/>
      <c r="P78" s="1"/>
      <c r="Q78" s="1">
        <v>1</v>
      </c>
      <c r="R78" s="1"/>
      <c r="S78" s="1"/>
      <c r="T78" s="1">
        <v>1</v>
      </c>
      <c r="U78" s="1"/>
      <c r="V78" s="1"/>
    </row>
    <row r="79" spans="1:24" ht="15.75" thickBot="1" x14ac:dyDescent="0.3">
      <c r="A79" s="1" t="s">
        <v>13</v>
      </c>
      <c r="B79" s="1">
        <v>3.5</v>
      </c>
      <c r="C79" s="1">
        <v>8</v>
      </c>
      <c r="D79" s="2">
        <f t="shared" si="12"/>
        <v>0.4375</v>
      </c>
      <c r="E79" s="1">
        <v>1</v>
      </c>
      <c r="F79" s="1">
        <v>2</v>
      </c>
      <c r="G79" s="1">
        <v>2.5</v>
      </c>
      <c r="H79" s="1">
        <v>6</v>
      </c>
      <c r="I79" s="1"/>
      <c r="J79" s="1">
        <v>4</v>
      </c>
      <c r="K79" s="1">
        <v>3</v>
      </c>
      <c r="L79" s="1">
        <v>1</v>
      </c>
      <c r="M79" s="1"/>
      <c r="N79" s="1"/>
      <c r="O79" s="1"/>
      <c r="P79" s="1"/>
      <c r="Q79" s="1">
        <v>8</v>
      </c>
      <c r="R79" s="1">
        <v>2</v>
      </c>
      <c r="S79" s="1">
        <v>3</v>
      </c>
      <c r="T79" s="1">
        <v>3</v>
      </c>
      <c r="U79" s="1"/>
      <c r="V79" s="1"/>
    </row>
    <row r="80" spans="1:24" ht="15.75" thickBot="1" x14ac:dyDescent="0.3">
      <c r="A80" s="1" t="s">
        <v>51</v>
      </c>
      <c r="B80" s="1">
        <v>5.5</v>
      </c>
      <c r="C80" s="1">
        <v>9</v>
      </c>
      <c r="D80" s="2">
        <f t="shared" si="12"/>
        <v>0.61111111111111116</v>
      </c>
      <c r="E80" s="1">
        <v>5</v>
      </c>
      <c r="F80" s="1">
        <v>7</v>
      </c>
      <c r="G80" s="1">
        <v>0.5</v>
      </c>
      <c r="H80" s="1">
        <v>2</v>
      </c>
      <c r="I80" s="1"/>
      <c r="J80" s="1"/>
      <c r="K80" s="1">
        <v>5</v>
      </c>
      <c r="L80" s="1">
        <v>3</v>
      </c>
      <c r="M80" s="1">
        <v>1</v>
      </c>
      <c r="N80" s="1"/>
      <c r="O80" s="1"/>
      <c r="P80" s="1"/>
      <c r="Q80" s="1">
        <v>9</v>
      </c>
      <c r="R80" s="1">
        <v>3</v>
      </c>
      <c r="S80" s="1">
        <v>5</v>
      </c>
      <c r="T80" s="1">
        <v>1</v>
      </c>
      <c r="U80" s="1"/>
      <c r="V80" s="1"/>
    </row>
    <row r="81" spans="1:24" ht="15.75" thickBot="1" x14ac:dyDescent="0.3">
      <c r="A81" s="1" t="s">
        <v>40</v>
      </c>
      <c r="B81" s="1">
        <v>1</v>
      </c>
      <c r="C81" s="1">
        <v>3</v>
      </c>
      <c r="D81" s="2">
        <f t="shared" si="12"/>
        <v>0.33333333333333331</v>
      </c>
      <c r="E81" s="1"/>
      <c r="F81" s="1"/>
      <c r="G81" s="1">
        <v>1</v>
      </c>
      <c r="H81" s="1">
        <v>3</v>
      </c>
      <c r="I81" s="1"/>
      <c r="J81" s="1"/>
      <c r="K81" s="1"/>
      <c r="L81" s="1">
        <v>1</v>
      </c>
      <c r="M81" s="1">
        <v>1</v>
      </c>
      <c r="N81" s="1">
        <v>1</v>
      </c>
      <c r="O81" s="1"/>
      <c r="P81" s="1"/>
      <c r="Q81" s="1">
        <v>3</v>
      </c>
      <c r="R81" s="1"/>
      <c r="S81" s="1">
        <v>2</v>
      </c>
      <c r="T81" s="1">
        <v>1</v>
      </c>
      <c r="U81" s="1"/>
      <c r="V81" s="1"/>
    </row>
    <row r="82" spans="1:24" ht="15.75" thickBot="1" x14ac:dyDescent="0.3">
      <c r="A82" s="1" t="s">
        <v>14</v>
      </c>
      <c r="B82" s="1">
        <v>5</v>
      </c>
      <c r="C82" s="1">
        <v>9</v>
      </c>
      <c r="D82" s="2">
        <f t="shared" si="12"/>
        <v>0.55555555555555558</v>
      </c>
      <c r="E82" s="1">
        <v>3</v>
      </c>
      <c r="F82" s="1">
        <v>5</v>
      </c>
      <c r="G82" s="1">
        <v>2</v>
      </c>
      <c r="H82" s="1">
        <v>4</v>
      </c>
      <c r="I82" s="1"/>
      <c r="J82" s="1"/>
      <c r="K82" s="1"/>
      <c r="L82" s="1">
        <v>4</v>
      </c>
      <c r="M82" s="1">
        <v>3</v>
      </c>
      <c r="N82" s="1">
        <v>1</v>
      </c>
      <c r="O82" s="1">
        <v>1</v>
      </c>
      <c r="P82" s="1"/>
      <c r="Q82" s="1">
        <v>9</v>
      </c>
      <c r="R82" s="1">
        <v>2</v>
      </c>
      <c r="S82" s="1">
        <v>6</v>
      </c>
      <c r="T82" s="1">
        <v>1</v>
      </c>
      <c r="U82" s="1"/>
      <c r="V82" s="1"/>
    </row>
    <row r="83" spans="1:24" ht="15.75" thickBot="1" x14ac:dyDescent="0.3">
      <c r="A83" s="1" t="s">
        <v>21</v>
      </c>
      <c r="B83" s="1">
        <v>7</v>
      </c>
      <c r="C83" s="1">
        <v>9</v>
      </c>
      <c r="D83" s="2">
        <f t="shared" si="12"/>
        <v>0.77777777777777779</v>
      </c>
      <c r="E83" s="1">
        <v>3</v>
      </c>
      <c r="F83" s="1">
        <v>4</v>
      </c>
      <c r="G83" s="1">
        <v>4</v>
      </c>
      <c r="H83" s="1">
        <v>5</v>
      </c>
      <c r="I83" s="1"/>
      <c r="J83" s="1"/>
      <c r="K83" s="1"/>
      <c r="L83" s="1"/>
      <c r="M83" s="1">
        <v>4</v>
      </c>
      <c r="N83" s="1">
        <v>3</v>
      </c>
      <c r="O83" s="1">
        <v>1</v>
      </c>
      <c r="P83" s="1">
        <v>1</v>
      </c>
      <c r="Q83" s="1">
        <v>9</v>
      </c>
      <c r="R83" s="1">
        <v>5</v>
      </c>
      <c r="S83" s="1">
        <v>2</v>
      </c>
      <c r="T83" s="1">
        <v>1</v>
      </c>
      <c r="U83" s="1">
        <v>1</v>
      </c>
      <c r="V83" s="1"/>
    </row>
    <row r="84" spans="1:24" ht="15.75" thickBot="1" x14ac:dyDescent="0.3">
      <c r="A84" s="1" t="s">
        <v>48</v>
      </c>
      <c r="B84" s="1">
        <v>1.5</v>
      </c>
      <c r="C84" s="1">
        <v>4</v>
      </c>
      <c r="D84" s="2">
        <f t="shared" si="12"/>
        <v>0.375</v>
      </c>
      <c r="E84" s="1">
        <v>1</v>
      </c>
      <c r="F84" s="1">
        <v>3</v>
      </c>
      <c r="G84" s="1">
        <v>0.5</v>
      </c>
      <c r="H84" s="1">
        <v>1</v>
      </c>
      <c r="I84" s="1"/>
      <c r="J84" s="1"/>
      <c r="K84" s="1"/>
      <c r="L84" s="1"/>
      <c r="M84" s="1"/>
      <c r="N84" s="1">
        <v>3</v>
      </c>
      <c r="O84" s="1">
        <v>1</v>
      </c>
      <c r="P84" s="1"/>
      <c r="Q84" s="1">
        <v>4</v>
      </c>
      <c r="R84" s="1"/>
      <c r="S84" s="1">
        <v>3</v>
      </c>
      <c r="T84" s="1">
        <v>1</v>
      </c>
      <c r="U84" s="1"/>
      <c r="V84" s="1"/>
    </row>
    <row r="85" spans="1:24" ht="15.75" thickBot="1" x14ac:dyDescent="0.3">
      <c r="A85" s="1" t="s">
        <v>17</v>
      </c>
      <c r="B85" s="1">
        <v>3.5</v>
      </c>
      <c r="C85" s="1">
        <v>8</v>
      </c>
      <c r="D85" s="2">
        <f t="shared" si="12"/>
        <v>0.4375</v>
      </c>
      <c r="E85" s="1">
        <v>1.5</v>
      </c>
      <c r="F85" s="1">
        <v>2</v>
      </c>
      <c r="G85" s="1">
        <v>2</v>
      </c>
      <c r="H85" s="1">
        <v>6</v>
      </c>
      <c r="I85" s="1"/>
      <c r="J85" s="1"/>
      <c r="K85" s="1"/>
      <c r="L85" s="1"/>
      <c r="M85" s="1"/>
      <c r="N85" s="1">
        <v>1</v>
      </c>
      <c r="O85" s="1">
        <v>5</v>
      </c>
      <c r="P85" s="1">
        <v>2</v>
      </c>
      <c r="Q85" s="1">
        <v>8</v>
      </c>
      <c r="R85" s="1">
        <v>2</v>
      </c>
      <c r="S85" s="1">
        <v>3</v>
      </c>
      <c r="T85" s="1">
        <v>3</v>
      </c>
      <c r="U85" s="1"/>
      <c r="V85" s="1"/>
    </row>
    <row r="86" spans="1:24" ht="15.75" thickBot="1" x14ac:dyDescent="0.3">
      <c r="A86" s="1" t="s">
        <v>47</v>
      </c>
      <c r="B86" s="1">
        <v>2</v>
      </c>
      <c r="C86" s="1">
        <v>3</v>
      </c>
      <c r="D86" s="2">
        <f t="shared" si="12"/>
        <v>0.66666666666666663</v>
      </c>
      <c r="E86" s="1">
        <v>1.5</v>
      </c>
      <c r="F86" s="1">
        <v>2</v>
      </c>
      <c r="G86" s="1">
        <v>0.5</v>
      </c>
      <c r="H86" s="1">
        <v>1</v>
      </c>
      <c r="I86" s="1"/>
      <c r="J86" s="1"/>
      <c r="K86" s="1"/>
      <c r="L86" s="1"/>
      <c r="M86" s="1"/>
      <c r="N86" s="1"/>
      <c r="O86" s="1">
        <v>1</v>
      </c>
      <c r="P86" s="1">
        <v>2</v>
      </c>
      <c r="Q86" s="1">
        <v>3</v>
      </c>
      <c r="R86" s="1">
        <v>1</v>
      </c>
      <c r="S86" s="1">
        <v>2</v>
      </c>
      <c r="T86" s="1"/>
      <c r="U86" s="1"/>
      <c r="V86" s="1"/>
    </row>
    <row r="87" spans="1:24" ht="15.75" thickBot="1" x14ac:dyDescent="0.3">
      <c r="A87" s="1" t="s">
        <v>39</v>
      </c>
      <c r="B87" s="1">
        <v>1</v>
      </c>
      <c r="C87" s="1">
        <v>2</v>
      </c>
      <c r="D87" s="2">
        <f t="shared" si="12"/>
        <v>0.5</v>
      </c>
      <c r="E87" s="1">
        <v>0</v>
      </c>
      <c r="F87" s="1">
        <v>1</v>
      </c>
      <c r="G87" s="1">
        <v>1</v>
      </c>
      <c r="H87" s="1">
        <v>1</v>
      </c>
      <c r="I87" s="1"/>
      <c r="J87" s="1"/>
      <c r="K87" s="1"/>
      <c r="L87" s="1"/>
      <c r="M87" s="1"/>
      <c r="N87" s="1"/>
      <c r="O87" s="1"/>
      <c r="P87" s="1">
        <v>2</v>
      </c>
      <c r="Q87" s="1">
        <v>2</v>
      </c>
      <c r="R87" s="1">
        <v>1</v>
      </c>
      <c r="S87" s="1"/>
      <c r="T87" s="1">
        <v>1</v>
      </c>
      <c r="U87" s="1"/>
      <c r="V87" s="1"/>
    </row>
    <row r="88" spans="1:24" ht="15.75" thickBot="1" x14ac:dyDescent="0.3">
      <c r="A88" s="1" t="s">
        <v>36</v>
      </c>
      <c r="B88" s="1">
        <v>0</v>
      </c>
      <c r="C88" s="1">
        <v>1</v>
      </c>
      <c r="D88" s="2">
        <f t="shared" si="12"/>
        <v>0</v>
      </c>
      <c r="E88" s="1">
        <v>0</v>
      </c>
      <c r="F88" s="1">
        <v>1</v>
      </c>
      <c r="G88" s="1"/>
      <c r="H88" s="1"/>
      <c r="I88" s="1"/>
      <c r="J88" s="1"/>
      <c r="K88" s="1"/>
      <c r="L88" s="1"/>
      <c r="M88" s="1"/>
      <c r="N88" s="1"/>
      <c r="O88" s="1"/>
      <c r="P88" s="1">
        <v>1</v>
      </c>
      <c r="Q88" s="1">
        <v>1</v>
      </c>
      <c r="R88" s="1"/>
      <c r="S88" s="1"/>
      <c r="T88" s="1">
        <v>1</v>
      </c>
      <c r="U88" s="1"/>
      <c r="V88" s="1"/>
    </row>
    <row r="89" spans="1:24" ht="15.75" thickBot="1" x14ac:dyDescent="0.3">
      <c r="A89" s="1" t="s">
        <v>15</v>
      </c>
      <c r="B89" s="1">
        <v>0.5</v>
      </c>
      <c r="C89" s="1">
        <v>1</v>
      </c>
      <c r="D89" s="2">
        <f t="shared" si="12"/>
        <v>0.5</v>
      </c>
      <c r="E89" s="1">
        <v>0.5</v>
      </c>
      <c r="F89" s="1">
        <v>1</v>
      </c>
      <c r="G89" s="1"/>
      <c r="H89" s="1"/>
      <c r="I89" s="1"/>
      <c r="J89" s="1"/>
      <c r="K89" s="1"/>
      <c r="L89" s="1"/>
      <c r="M89" s="1"/>
      <c r="N89" s="1"/>
      <c r="O89" s="1"/>
      <c r="P89" s="1">
        <v>1</v>
      </c>
      <c r="Q89" s="1">
        <v>1</v>
      </c>
      <c r="R89" s="1"/>
      <c r="S89" s="1">
        <v>1</v>
      </c>
      <c r="T89" s="1"/>
      <c r="U89" s="1"/>
      <c r="V89" s="1"/>
    </row>
    <row r="90" spans="1:24" ht="15.75" thickBot="1" x14ac:dyDescent="0.3">
      <c r="A90" s="1">
        <f>COUNTA(A76:A89)</f>
        <v>14</v>
      </c>
      <c r="B90" s="1">
        <f>SUM(B76:B89)</f>
        <v>41.5</v>
      </c>
      <c r="C90" s="1">
        <f>SUM(C76:C89)</f>
        <v>72</v>
      </c>
      <c r="D90" s="2">
        <f>B90/C90</f>
        <v>0.57638888888888884</v>
      </c>
      <c r="E90" s="1">
        <f t="shared" ref="E90:V90" si="13">SUM(E76:E89)</f>
        <v>21.5</v>
      </c>
      <c r="F90" s="1">
        <f t="shared" si="13"/>
        <v>36</v>
      </c>
      <c r="G90" s="1">
        <f t="shared" si="13"/>
        <v>20</v>
      </c>
      <c r="H90" s="1">
        <f t="shared" si="13"/>
        <v>36</v>
      </c>
      <c r="I90" s="1">
        <f t="shared" si="13"/>
        <v>9</v>
      </c>
      <c r="J90" s="1">
        <f t="shared" si="13"/>
        <v>9</v>
      </c>
      <c r="K90" s="1">
        <f t="shared" si="13"/>
        <v>9</v>
      </c>
      <c r="L90" s="1">
        <f t="shared" si="13"/>
        <v>9</v>
      </c>
      <c r="M90" s="1">
        <f t="shared" si="13"/>
        <v>9</v>
      </c>
      <c r="N90" s="1">
        <f t="shared" si="13"/>
        <v>9</v>
      </c>
      <c r="O90" s="1">
        <f t="shared" si="13"/>
        <v>9</v>
      </c>
      <c r="P90" s="1">
        <f t="shared" si="13"/>
        <v>9</v>
      </c>
      <c r="Q90" s="1">
        <f t="shared" si="13"/>
        <v>72</v>
      </c>
      <c r="R90" s="1">
        <f t="shared" si="13"/>
        <v>25</v>
      </c>
      <c r="S90" s="1">
        <f t="shared" si="13"/>
        <v>29</v>
      </c>
      <c r="T90" s="1">
        <f t="shared" si="13"/>
        <v>16</v>
      </c>
      <c r="U90" s="1">
        <f t="shared" si="13"/>
        <v>2</v>
      </c>
      <c r="V90" s="1">
        <f t="shared" si="13"/>
        <v>0</v>
      </c>
    </row>
    <row r="91" spans="1:24" ht="15.75" thickBot="1" x14ac:dyDescent="0.3"/>
    <row r="92" spans="1:24" ht="15.75" thickBot="1" x14ac:dyDescent="0.3">
      <c r="A92" s="8" t="s">
        <v>19</v>
      </c>
      <c r="B92" s="8" t="s">
        <v>0</v>
      </c>
      <c r="C92" s="8" t="s">
        <v>1</v>
      </c>
      <c r="D92" s="8" t="s">
        <v>2</v>
      </c>
      <c r="E92" s="8" t="s">
        <v>3</v>
      </c>
      <c r="F92" s="8" t="s">
        <v>4</v>
      </c>
      <c r="G92" s="8" t="s">
        <v>5</v>
      </c>
      <c r="H92" s="8" t="s">
        <v>6</v>
      </c>
      <c r="I92" s="8">
        <v>1</v>
      </c>
      <c r="J92" s="8">
        <v>2</v>
      </c>
      <c r="K92" s="8">
        <v>3</v>
      </c>
      <c r="L92" s="8">
        <v>4</v>
      </c>
      <c r="M92" s="8">
        <v>5</v>
      </c>
      <c r="N92" s="8">
        <v>6</v>
      </c>
      <c r="O92" s="8">
        <v>7</v>
      </c>
      <c r="P92" s="8">
        <v>8</v>
      </c>
      <c r="Q92" s="8" t="s">
        <v>7</v>
      </c>
      <c r="R92" s="8" t="s">
        <v>8</v>
      </c>
      <c r="S92" s="8" t="s">
        <v>9</v>
      </c>
      <c r="T92" s="8" t="s">
        <v>10</v>
      </c>
      <c r="U92" s="8" t="s">
        <v>11</v>
      </c>
      <c r="V92" s="8" t="s">
        <v>12</v>
      </c>
      <c r="X92" s="5" t="s">
        <v>23</v>
      </c>
    </row>
    <row r="93" spans="1:24" s="10" customFormat="1" ht="15.75" thickBot="1" x14ac:dyDescent="0.3">
      <c r="A93" s="1" t="s">
        <v>48</v>
      </c>
      <c r="B93" s="9">
        <v>1</v>
      </c>
      <c r="C93" s="9">
        <v>1</v>
      </c>
      <c r="D93" s="9"/>
      <c r="E93" s="9"/>
      <c r="F93" s="9"/>
      <c r="G93" s="9">
        <v>1</v>
      </c>
      <c r="H93" s="9">
        <v>1</v>
      </c>
      <c r="I93" s="9">
        <v>1</v>
      </c>
      <c r="J93" s="9"/>
      <c r="K93" s="9"/>
      <c r="L93" s="9"/>
      <c r="M93" s="9"/>
      <c r="N93" s="9"/>
      <c r="O93" s="9"/>
      <c r="P93" s="9"/>
      <c r="Q93" s="9">
        <v>1</v>
      </c>
      <c r="R93" s="9">
        <v>1</v>
      </c>
      <c r="S93" s="9"/>
      <c r="T93" s="9"/>
      <c r="U93" s="9"/>
      <c r="V93" s="9"/>
      <c r="X93" s="5" t="s">
        <v>55</v>
      </c>
    </row>
    <row r="94" spans="1:24" s="10" customFormat="1" ht="15.75" thickBot="1" x14ac:dyDescent="0.3">
      <c r="A94" s="11" t="s">
        <v>17</v>
      </c>
      <c r="B94" s="9">
        <v>1</v>
      </c>
      <c r="C94" s="9">
        <v>1</v>
      </c>
      <c r="D94" s="12">
        <f t="shared" ref="D94:D102" si="14">B94/C94</f>
        <v>1</v>
      </c>
      <c r="E94" s="9">
        <v>1</v>
      </c>
      <c r="F94" s="9">
        <v>1</v>
      </c>
      <c r="G94" s="9"/>
      <c r="H94" s="9"/>
      <c r="I94" s="9">
        <v>1</v>
      </c>
      <c r="J94" s="9"/>
      <c r="K94" s="9"/>
      <c r="L94" s="9"/>
      <c r="M94" s="9"/>
      <c r="N94" s="9"/>
      <c r="O94" s="9"/>
      <c r="P94" s="9"/>
      <c r="Q94" s="9">
        <v>1</v>
      </c>
      <c r="R94" s="9">
        <v>1</v>
      </c>
      <c r="S94" s="9"/>
      <c r="T94" s="9"/>
      <c r="U94" s="9"/>
      <c r="V94" s="9"/>
    </row>
    <row r="95" spans="1:24" s="10" customFormat="1" ht="15.75" thickBot="1" x14ac:dyDescent="0.3">
      <c r="A95" s="11" t="s">
        <v>47</v>
      </c>
      <c r="B95" s="9">
        <v>2</v>
      </c>
      <c r="C95" s="9">
        <v>3</v>
      </c>
      <c r="D95" s="12">
        <f t="shared" si="14"/>
        <v>0.66666666666666663</v>
      </c>
      <c r="E95" s="9">
        <v>1</v>
      </c>
      <c r="F95" s="9">
        <v>2</v>
      </c>
      <c r="G95" s="9">
        <v>1</v>
      </c>
      <c r="H95" s="9">
        <v>1</v>
      </c>
      <c r="I95" s="9">
        <v>1</v>
      </c>
      <c r="J95" s="9">
        <v>2</v>
      </c>
      <c r="K95" s="9"/>
      <c r="L95" s="9"/>
      <c r="M95" s="9"/>
      <c r="N95" s="9"/>
      <c r="O95" s="9"/>
      <c r="P95" s="9"/>
      <c r="Q95" s="9">
        <v>3</v>
      </c>
      <c r="R95" s="9">
        <v>1</v>
      </c>
      <c r="S95" s="9">
        <v>2</v>
      </c>
      <c r="T95" s="9"/>
      <c r="U95" s="9"/>
      <c r="V95" s="9"/>
    </row>
    <row r="96" spans="1:24" ht="15.75" thickBot="1" x14ac:dyDescent="0.3">
      <c r="A96" s="13" t="s">
        <v>42</v>
      </c>
      <c r="B96" s="9">
        <v>6</v>
      </c>
      <c r="C96" s="9">
        <v>9</v>
      </c>
      <c r="D96" s="12">
        <f t="shared" si="14"/>
        <v>0.66666666666666663</v>
      </c>
      <c r="E96" s="9">
        <v>2</v>
      </c>
      <c r="F96" s="9">
        <v>4</v>
      </c>
      <c r="G96" s="9">
        <v>4</v>
      </c>
      <c r="H96" s="9">
        <v>5</v>
      </c>
      <c r="I96" s="9">
        <v>6</v>
      </c>
      <c r="J96" s="9">
        <v>1</v>
      </c>
      <c r="K96" s="9">
        <v>2</v>
      </c>
      <c r="L96" s="9"/>
      <c r="M96" s="9"/>
      <c r="N96" s="9"/>
      <c r="O96" s="9"/>
      <c r="P96" s="9"/>
      <c r="Q96" s="9">
        <v>9</v>
      </c>
      <c r="R96" s="9">
        <v>5</v>
      </c>
      <c r="S96" s="9"/>
      <c r="T96" s="9">
        <v>3</v>
      </c>
      <c r="U96" s="9">
        <v>1</v>
      </c>
      <c r="V96" s="9"/>
    </row>
    <row r="97" spans="1:24" ht="15.75" thickBot="1" x14ac:dyDescent="0.3">
      <c r="A97" s="1" t="s">
        <v>39</v>
      </c>
      <c r="B97" s="1">
        <v>2.5</v>
      </c>
      <c r="C97" s="1">
        <v>6</v>
      </c>
      <c r="D97" s="2">
        <f t="shared" si="14"/>
        <v>0.41666666666666669</v>
      </c>
      <c r="E97" s="1">
        <v>2</v>
      </c>
      <c r="F97" s="1">
        <v>5</v>
      </c>
      <c r="G97" s="1">
        <v>0.5</v>
      </c>
      <c r="H97" s="1">
        <v>1</v>
      </c>
      <c r="I97" s="1"/>
      <c r="J97" s="1">
        <v>3</v>
      </c>
      <c r="K97" s="1">
        <v>2</v>
      </c>
      <c r="L97" s="1">
        <v>1</v>
      </c>
      <c r="M97" s="1"/>
      <c r="N97" s="1"/>
      <c r="O97" s="1"/>
      <c r="P97" s="1"/>
      <c r="Q97" s="1">
        <v>6</v>
      </c>
      <c r="R97" s="1">
        <v>1</v>
      </c>
      <c r="S97" s="1">
        <v>3</v>
      </c>
      <c r="T97" s="1">
        <v>2</v>
      </c>
      <c r="U97" s="1"/>
      <c r="V97" s="1"/>
    </row>
    <row r="98" spans="1:24" ht="15.75" thickBot="1" x14ac:dyDescent="0.3">
      <c r="A98" s="1" t="s">
        <v>16</v>
      </c>
      <c r="B98" s="1">
        <v>7</v>
      </c>
      <c r="C98" s="1">
        <v>8</v>
      </c>
      <c r="D98" s="2">
        <f t="shared" si="14"/>
        <v>0.875</v>
      </c>
      <c r="E98" s="1">
        <v>3</v>
      </c>
      <c r="F98" s="1">
        <v>4</v>
      </c>
      <c r="G98" s="1">
        <v>4</v>
      </c>
      <c r="H98" s="1">
        <v>4</v>
      </c>
      <c r="I98" s="1"/>
      <c r="J98" s="1">
        <v>1</v>
      </c>
      <c r="K98" s="1">
        <v>3</v>
      </c>
      <c r="L98" s="1">
        <v>3</v>
      </c>
      <c r="M98" s="1">
        <v>1</v>
      </c>
      <c r="N98" s="1"/>
      <c r="O98" s="1"/>
      <c r="P98" s="1"/>
      <c r="Q98" s="1">
        <v>8</v>
      </c>
      <c r="R98" s="1">
        <v>7</v>
      </c>
      <c r="S98" s="1"/>
      <c r="T98" s="1">
        <v>1</v>
      </c>
      <c r="U98" s="1"/>
      <c r="V98" s="1"/>
    </row>
    <row r="99" spans="1:24" ht="15.75" thickBot="1" x14ac:dyDescent="0.3">
      <c r="A99" s="1" t="s">
        <v>15</v>
      </c>
      <c r="B99" s="1">
        <v>4</v>
      </c>
      <c r="C99" s="1">
        <v>4</v>
      </c>
      <c r="D99" s="2">
        <f t="shared" si="14"/>
        <v>1</v>
      </c>
      <c r="E99" s="1"/>
      <c r="F99" s="1"/>
      <c r="G99" s="1">
        <v>4</v>
      </c>
      <c r="H99" s="1">
        <v>4</v>
      </c>
      <c r="I99" s="1"/>
      <c r="J99" s="1">
        <v>2</v>
      </c>
      <c r="K99" s="1">
        <v>1</v>
      </c>
      <c r="L99" s="1">
        <v>1</v>
      </c>
      <c r="M99" s="1"/>
      <c r="N99" s="1"/>
      <c r="O99" s="1"/>
      <c r="P99" s="1"/>
      <c r="Q99" s="1">
        <v>4</v>
      </c>
      <c r="R99" s="1">
        <v>4</v>
      </c>
      <c r="S99" s="1"/>
      <c r="T99" s="1"/>
      <c r="U99" s="1"/>
      <c r="V99" s="1"/>
    </row>
    <row r="100" spans="1:24" ht="15.75" thickBot="1" x14ac:dyDescent="0.3">
      <c r="A100" s="1" t="s">
        <v>53</v>
      </c>
      <c r="B100" s="1">
        <v>2.5</v>
      </c>
      <c r="C100" s="1">
        <v>4</v>
      </c>
      <c r="D100" s="2">
        <f t="shared" si="14"/>
        <v>0.625</v>
      </c>
      <c r="E100" s="1">
        <v>1</v>
      </c>
      <c r="F100" s="1">
        <v>2</v>
      </c>
      <c r="G100" s="1">
        <v>1.5</v>
      </c>
      <c r="H100" s="1">
        <v>2</v>
      </c>
      <c r="I100" s="1"/>
      <c r="J100" s="1"/>
      <c r="K100" s="1">
        <v>1</v>
      </c>
      <c r="L100" s="1">
        <v>2</v>
      </c>
      <c r="M100" s="1">
        <v>1</v>
      </c>
      <c r="N100" s="1"/>
      <c r="O100" s="1"/>
      <c r="P100" s="1"/>
      <c r="Q100" s="1">
        <v>4</v>
      </c>
      <c r="R100" s="1">
        <v>2</v>
      </c>
      <c r="S100" s="1">
        <v>1</v>
      </c>
      <c r="T100" s="1">
        <v>1</v>
      </c>
      <c r="U100" s="1"/>
      <c r="V100" s="1"/>
    </row>
    <row r="101" spans="1:24" ht="15.75" thickBot="1" x14ac:dyDescent="0.3">
      <c r="A101" s="1" t="s">
        <v>32</v>
      </c>
      <c r="B101" s="1">
        <v>3</v>
      </c>
      <c r="C101" s="1">
        <v>4</v>
      </c>
      <c r="D101" s="2">
        <f t="shared" si="14"/>
        <v>0.75</v>
      </c>
      <c r="E101" s="1"/>
      <c r="F101" s="1"/>
      <c r="G101" s="1">
        <v>3</v>
      </c>
      <c r="H101" s="1">
        <v>4</v>
      </c>
      <c r="I101" s="1"/>
      <c r="J101" s="1"/>
      <c r="K101" s="1"/>
      <c r="L101" s="1">
        <v>1</v>
      </c>
      <c r="M101" s="1">
        <v>2</v>
      </c>
      <c r="N101" s="1">
        <v>1</v>
      </c>
      <c r="O101" s="1"/>
      <c r="P101" s="1"/>
      <c r="Q101" s="1">
        <v>4</v>
      </c>
      <c r="R101" s="1">
        <v>3</v>
      </c>
      <c r="S101" s="1"/>
      <c r="T101" s="1">
        <v>1</v>
      </c>
      <c r="U101" s="1"/>
      <c r="V101" s="1"/>
    </row>
    <row r="102" spans="1:24" ht="15.75" thickBot="1" x14ac:dyDescent="0.3">
      <c r="A102" s="1" t="s">
        <v>36</v>
      </c>
      <c r="B102" s="1">
        <v>3</v>
      </c>
      <c r="C102" s="1">
        <v>5</v>
      </c>
      <c r="D102" s="2">
        <f t="shared" si="14"/>
        <v>0.6</v>
      </c>
      <c r="E102" s="1">
        <v>1</v>
      </c>
      <c r="F102" s="1">
        <v>2</v>
      </c>
      <c r="G102" s="1">
        <v>2</v>
      </c>
      <c r="H102" s="1">
        <v>3</v>
      </c>
      <c r="I102" s="1"/>
      <c r="J102" s="1"/>
      <c r="K102" s="1"/>
      <c r="L102" s="1">
        <v>1</v>
      </c>
      <c r="M102" s="1">
        <v>1</v>
      </c>
      <c r="N102" s="1">
        <v>2</v>
      </c>
      <c r="O102" s="1">
        <v>1</v>
      </c>
      <c r="P102" s="1"/>
      <c r="Q102" s="1">
        <v>5</v>
      </c>
      <c r="R102" s="1">
        <v>3</v>
      </c>
      <c r="S102" s="1"/>
      <c r="T102" s="1">
        <v>1</v>
      </c>
      <c r="U102" s="1"/>
      <c r="V102" s="1">
        <v>1</v>
      </c>
    </row>
    <row r="103" spans="1:24" ht="15.75" thickBot="1" x14ac:dyDescent="0.3">
      <c r="A103" s="1" t="s">
        <v>24</v>
      </c>
      <c r="B103" s="1">
        <v>5.5</v>
      </c>
      <c r="C103" s="1">
        <v>9</v>
      </c>
      <c r="D103" s="2">
        <f>B103/C103</f>
        <v>0.61111111111111116</v>
      </c>
      <c r="E103" s="1">
        <v>5.5</v>
      </c>
      <c r="F103" s="1">
        <v>9</v>
      </c>
      <c r="G103" s="1"/>
      <c r="H103" s="1"/>
      <c r="I103" s="1"/>
      <c r="J103" s="1"/>
      <c r="K103" s="1"/>
      <c r="L103" s="1"/>
      <c r="M103" s="1">
        <v>3</v>
      </c>
      <c r="N103" s="1">
        <v>4</v>
      </c>
      <c r="O103" s="1">
        <v>2</v>
      </c>
      <c r="P103" s="1"/>
      <c r="Q103" s="1">
        <v>9</v>
      </c>
      <c r="R103" s="1">
        <v>3</v>
      </c>
      <c r="S103" s="1">
        <v>1</v>
      </c>
      <c r="T103" s="1">
        <v>3</v>
      </c>
      <c r="U103" s="1">
        <v>2</v>
      </c>
      <c r="V103" s="1"/>
    </row>
    <row r="104" spans="1:24" ht="15.75" thickBot="1" x14ac:dyDescent="0.3">
      <c r="A104" s="1" t="s">
        <v>54</v>
      </c>
      <c r="B104" s="1">
        <v>0.5</v>
      </c>
      <c r="C104" s="1">
        <v>2</v>
      </c>
      <c r="D104" s="2">
        <f>B104/C104</f>
        <v>0.25</v>
      </c>
      <c r="E104" s="1"/>
      <c r="F104" s="1"/>
      <c r="G104" s="1">
        <v>0.5</v>
      </c>
      <c r="H104" s="1">
        <v>2</v>
      </c>
      <c r="I104" s="1"/>
      <c r="J104" s="1"/>
      <c r="K104" s="1"/>
      <c r="L104" s="1"/>
      <c r="M104" s="1"/>
      <c r="N104" s="1">
        <v>2</v>
      </c>
      <c r="O104" s="1"/>
      <c r="P104" s="1"/>
      <c r="Q104" s="1">
        <v>2</v>
      </c>
      <c r="R104" s="1"/>
      <c r="S104" s="1">
        <v>1</v>
      </c>
      <c r="T104" s="1"/>
      <c r="U104" s="1"/>
      <c r="V104" s="1">
        <v>1</v>
      </c>
    </row>
    <row r="105" spans="1:24" ht="15.75" thickBot="1" x14ac:dyDescent="0.3">
      <c r="A105" s="1" t="s">
        <v>28</v>
      </c>
      <c r="B105" s="1">
        <v>0</v>
      </c>
      <c r="C105" s="1">
        <v>1</v>
      </c>
      <c r="D105" s="2">
        <f>B105/C105</f>
        <v>0</v>
      </c>
      <c r="E105" s="1"/>
      <c r="F105" s="1"/>
      <c r="G105" s="1">
        <v>0</v>
      </c>
      <c r="H105" s="1">
        <v>1</v>
      </c>
      <c r="I105" s="1"/>
      <c r="J105" s="1"/>
      <c r="K105" s="1"/>
      <c r="L105" s="1"/>
      <c r="M105" s="1">
        <v>1</v>
      </c>
      <c r="N105" s="1"/>
      <c r="O105" s="1"/>
      <c r="P105" s="1"/>
      <c r="Q105" s="1">
        <v>1</v>
      </c>
      <c r="R105" s="1"/>
      <c r="S105" s="1"/>
      <c r="T105" s="1">
        <v>1</v>
      </c>
      <c r="U105" s="1"/>
      <c r="V105" s="1"/>
    </row>
    <row r="106" spans="1:24" ht="15.75" thickBot="1" x14ac:dyDescent="0.3">
      <c r="A106" s="1" t="s">
        <v>37</v>
      </c>
      <c r="B106" s="1">
        <v>8</v>
      </c>
      <c r="C106" s="1">
        <v>9</v>
      </c>
      <c r="D106" s="2">
        <f t="shared" ref="D106:D107" si="15">B106/C106</f>
        <v>0.88888888888888884</v>
      </c>
      <c r="E106" s="1">
        <v>0.5</v>
      </c>
      <c r="F106" s="1">
        <v>1</v>
      </c>
      <c r="G106" s="1">
        <v>7.5</v>
      </c>
      <c r="H106" s="1">
        <v>8</v>
      </c>
      <c r="I106" s="1"/>
      <c r="J106" s="1"/>
      <c r="K106" s="1"/>
      <c r="L106" s="1"/>
      <c r="M106" s="1"/>
      <c r="N106" s="1"/>
      <c r="O106" s="1">
        <v>3</v>
      </c>
      <c r="P106" s="1">
        <v>6</v>
      </c>
      <c r="Q106" s="1">
        <v>9</v>
      </c>
      <c r="R106" s="1">
        <v>7</v>
      </c>
      <c r="S106" s="1">
        <v>2</v>
      </c>
      <c r="T106" s="1"/>
      <c r="U106" s="1"/>
      <c r="V106" s="1"/>
    </row>
    <row r="107" spans="1:24" s="10" customFormat="1" ht="15.75" thickBot="1" x14ac:dyDescent="0.3">
      <c r="A107" s="1" t="s">
        <v>34</v>
      </c>
      <c r="B107" s="9">
        <v>3.5</v>
      </c>
      <c r="C107" s="9">
        <v>6</v>
      </c>
      <c r="D107" s="12">
        <f t="shared" si="15"/>
        <v>0.58333333333333337</v>
      </c>
      <c r="E107" s="9">
        <v>3.5</v>
      </c>
      <c r="F107" s="9">
        <v>6</v>
      </c>
      <c r="G107" s="9"/>
      <c r="H107" s="9"/>
      <c r="I107" s="9"/>
      <c r="J107" s="9"/>
      <c r="K107" s="9"/>
      <c r="L107" s="9"/>
      <c r="M107" s="9"/>
      <c r="N107" s="9"/>
      <c r="O107" s="9">
        <v>3</v>
      </c>
      <c r="P107" s="9">
        <v>3</v>
      </c>
      <c r="Q107" s="9">
        <v>6</v>
      </c>
      <c r="R107" s="9">
        <v>2</v>
      </c>
      <c r="S107" s="9">
        <v>3</v>
      </c>
      <c r="T107" s="9">
        <v>1</v>
      </c>
      <c r="U107" s="9"/>
      <c r="V107" s="9"/>
    </row>
    <row r="108" spans="1:24" s="10" customFormat="1" ht="15.75" thickBot="1" x14ac:dyDescent="0.3">
      <c r="A108" s="11" t="s">
        <v>43</v>
      </c>
      <c r="B108" s="9">
        <v>5</v>
      </c>
      <c r="C108" s="9"/>
      <c r="D108" s="12"/>
      <c r="E108" s="9">
        <v>3.5</v>
      </c>
      <c r="F108" s="9"/>
      <c r="G108" s="9">
        <v>1.5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>
        <v>-2</v>
      </c>
      <c r="T108" s="9">
        <v>-4</v>
      </c>
      <c r="U108" s="9">
        <v>6</v>
      </c>
      <c r="V108" s="9"/>
    </row>
    <row r="109" spans="1:24" ht="15.75" thickBot="1" x14ac:dyDescent="0.3">
      <c r="A109" s="1">
        <f>COUNTA(A93:A108)</f>
        <v>16</v>
      </c>
      <c r="B109" s="1">
        <f>SUM(B93:B108)</f>
        <v>54.5</v>
      </c>
      <c r="C109" s="1">
        <f>SUM(C93:C108)</f>
        <v>72</v>
      </c>
      <c r="D109" s="2">
        <f t="shared" ref="D109" si="16">B109/C109</f>
        <v>0.75694444444444442</v>
      </c>
      <c r="E109" s="1">
        <f t="shared" ref="E109:V109" si="17">SUM(E93:E108)</f>
        <v>24</v>
      </c>
      <c r="F109" s="1">
        <f t="shared" si="17"/>
        <v>36</v>
      </c>
      <c r="G109" s="1">
        <f t="shared" si="17"/>
        <v>30.5</v>
      </c>
      <c r="H109" s="1">
        <f t="shared" si="17"/>
        <v>36</v>
      </c>
      <c r="I109" s="1">
        <f t="shared" si="17"/>
        <v>9</v>
      </c>
      <c r="J109" s="1">
        <f t="shared" si="17"/>
        <v>9</v>
      </c>
      <c r="K109" s="1">
        <f t="shared" si="17"/>
        <v>9</v>
      </c>
      <c r="L109" s="1">
        <f t="shared" si="17"/>
        <v>9</v>
      </c>
      <c r="M109" s="1">
        <f t="shared" si="17"/>
        <v>9</v>
      </c>
      <c r="N109" s="1">
        <f t="shared" si="17"/>
        <v>9</v>
      </c>
      <c r="O109" s="1">
        <f t="shared" si="17"/>
        <v>9</v>
      </c>
      <c r="P109" s="1">
        <f t="shared" si="17"/>
        <v>9</v>
      </c>
      <c r="Q109" s="1">
        <f t="shared" si="17"/>
        <v>72</v>
      </c>
      <c r="R109" s="1">
        <f t="shared" si="17"/>
        <v>40</v>
      </c>
      <c r="S109" s="1">
        <f t="shared" si="17"/>
        <v>11</v>
      </c>
      <c r="T109" s="1">
        <f t="shared" si="17"/>
        <v>10</v>
      </c>
      <c r="U109" s="1">
        <f t="shared" si="17"/>
        <v>9</v>
      </c>
      <c r="V109" s="1">
        <f t="shared" si="17"/>
        <v>2</v>
      </c>
    </row>
    <row r="110" spans="1:24" ht="15.75" thickBot="1" x14ac:dyDescent="0.3"/>
    <row r="111" spans="1:24" ht="15.75" thickBot="1" x14ac:dyDescent="0.3">
      <c r="A111" s="8" t="s">
        <v>19</v>
      </c>
      <c r="B111" s="8" t="s">
        <v>0</v>
      </c>
      <c r="C111" s="8" t="s">
        <v>1</v>
      </c>
      <c r="D111" s="8" t="s">
        <v>2</v>
      </c>
      <c r="E111" s="8" t="s">
        <v>3</v>
      </c>
      <c r="F111" s="8" t="s">
        <v>4</v>
      </c>
      <c r="G111" s="8" t="s">
        <v>5</v>
      </c>
      <c r="H111" s="8" t="s">
        <v>6</v>
      </c>
      <c r="I111" s="8">
        <v>1</v>
      </c>
      <c r="J111" s="8">
        <v>2</v>
      </c>
      <c r="K111" s="8">
        <v>3</v>
      </c>
      <c r="L111" s="8">
        <v>4</v>
      </c>
      <c r="M111" s="8">
        <v>5</v>
      </c>
      <c r="N111" s="8">
        <v>6</v>
      </c>
      <c r="O111" s="8">
        <v>7</v>
      </c>
      <c r="P111" s="8">
        <v>8</v>
      </c>
      <c r="Q111" s="8" t="s">
        <v>7</v>
      </c>
      <c r="R111" s="8" t="s">
        <v>8</v>
      </c>
      <c r="S111" s="8" t="s">
        <v>9</v>
      </c>
      <c r="T111" s="8" t="s">
        <v>10</v>
      </c>
      <c r="U111" s="8" t="s">
        <v>11</v>
      </c>
      <c r="V111" s="8" t="s">
        <v>12</v>
      </c>
      <c r="X111" s="5" t="s">
        <v>25</v>
      </c>
    </row>
    <row r="112" spans="1:24" ht="15.75" thickBot="1" x14ac:dyDescent="0.3">
      <c r="A112" s="1" t="s">
        <v>49</v>
      </c>
      <c r="B112" s="1">
        <v>2</v>
      </c>
      <c r="C112" s="1">
        <v>6</v>
      </c>
      <c r="D112" s="2">
        <f t="shared" ref="D112" si="18">B112/C112</f>
        <v>0.33333333333333331</v>
      </c>
      <c r="E112" s="1">
        <v>1</v>
      </c>
      <c r="F112" s="1">
        <v>1</v>
      </c>
      <c r="G112" s="1">
        <v>1</v>
      </c>
      <c r="H112" s="1">
        <v>5</v>
      </c>
      <c r="I112" s="1">
        <v>4</v>
      </c>
      <c r="J112" s="1">
        <v>2</v>
      </c>
      <c r="K112" s="1"/>
      <c r="L112" s="1"/>
      <c r="M112" s="1"/>
      <c r="N112" s="1"/>
      <c r="O112" s="1"/>
      <c r="P112" s="1"/>
      <c r="Q112" s="1">
        <v>6</v>
      </c>
      <c r="R112" s="1"/>
      <c r="S112" s="1">
        <v>2</v>
      </c>
      <c r="T112" s="1">
        <v>3</v>
      </c>
      <c r="U112" s="1">
        <v>1</v>
      </c>
      <c r="V112" s="1"/>
      <c r="X112" s="5" t="s">
        <v>55</v>
      </c>
    </row>
    <row r="113" spans="1:22" ht="15.75" thickBot="1" x14ac:dyDescent="0.3">
      <c r="A113" s="1" t="s">
        <v>22</v>
      </c>
      <c r="B113" s="1">
        <v>2</v>
      </c>
      <c r="C113" s="1">
        <v>8</v>
      </c>
      <c r="D113" s="2">
        <f>B113/C113</f>
        <v>0.25</v>
      </c>
      <c r="E113" s="1">
        <v>0.5</v>
      </c>
      <c r="F113" s="1">
        <v>4</v>
      </c>
      <c r="G113" s="1">
        <v>1.5</v>
      </c>
      <c r="H113" s="1">
        <v>4</v>
      </c>
      <c r="I113" s="1">
        <v>3</v>
      </c>
      <c r="J113" s="1">
        <v>3</v>
      </c>
      <c r="K113" s="1">
        <v>2</v>
      </c>
      <c r="L113" s="1"/>
      <c r="M113" s="1"/>
      <c r="N113" s="1"/>
      <c r="O113" s="1"/>
      <c r="P113" s="1"/>
      <c r="Q113" s="1">
        <v>8</v>
      </c>
      <c r="R113" s="1">
        <v>1</v>
      </c>
      <c r="S113" s="1">
        <v>2</v>
      </c>
      <c r="T113" s="1">
        <v>5</v>
      </c>
      <c r="U113" s="1"/>
      <c r="V113" s="1"/>
    </row>
    <row r="114" spans="1:22" ht="15.75" thickBot="1" x14ac:dyDescent="0.3">
      <c r="A114" s="1" t="s">
        <v>38</v>
      </c>
      <c r="B114" s="1">
        <v>2.5</v>
      </c>
      <c r="C114" s="1">
        <v>5</v>
      </c>
      <c r="D114" s="2">
        <f t="shared" ref="D114" si="19">B114/C114</f>
        <v>0.5</v>
      </c>
      <c r="E114" s="1">
        <v>1.5</v>
      </c>
      <c r="F114" s="1">
        <v>3</v>
      </c>
      <c r="G114" s="1">
        <v>1</v>
      </c>
      <c r="H114" s="1">
        <v>2</v>
      </c>
      <c r="I114" s="1">
        <v>2</v>
      </c>
      <c r="J114" s="1">
        <v>2</v>
      </c>
      <c r="K114" s="1">
        <v>1</v>
      </c>
      <c r="L114" s="1"/>
      <c r="M114" s="1"/>
      <c r="N114" s="1"/>
      <c r="O114" s="1"/>
      <c r="P114" s="1"/>
      <c r="Q114" s="1">
        <v>5</v>
      </c>
      <c r="R114" s="1">
        <v>1</v>
      </c>
      <c r="S114" s="1">
        <v>1</v>
      </c>
      <c r="T114" s="1">
        <v>2</v>
      </c>
      <c r="U114" s="1">
        <v>1</v>
      </c>
      <c r="V114" s="1"/>
    </row>
    <row r="115" spans="1:22" ht="15.75" thickBot="1" x14ac:dyDescent="0.3">
      <c r="A115" s="1" t="s">
        <v>34</v>
      </c>
      <c r="B115" s="1">
        <v>1</v>
      </c>
      <c r="C115" s="1">
        <v>2</v>
      </c>
      <c r="D115" s="2">
        <f>B115/C115</f>
        <v>0.5</v>
      </c>
      <c r="E115" s="1">
        <v>1</v>
      </c>
      <c r="F115" s="1">
        <v>2</v>
      </c>
      <c r="G115" s="1"/>
      <c r="H115" s="1"/>
      <c r="I115" s="1"/>
      <c r="J115" s="1"/>
      <c r="K115" s="1">
        <v>1</v>
      </c>
      <c r="L115" s="1">
        <v>1</v>
      </c>
      <c r="M115" s="1"/>
      <c r="N115" s="1"/>
      <c r="O115" s="1"/>
      <c r="P115" s="1"/>
      <c r="Q115" s="1">
        <v>2</v>
      </c>
      <c r="R115" s="1"/>
      <c r="S115" s="1">
        <v>2</v>
      </c>
      <c r="T115" s="1"/>
      <c r="U115" s="1"/>
      <c r="V115" s="1"/>
    </row>
    <row r="116" spans="1:22" ht="15.75" thickBot="1" x14ac:dyDescent="0.3">
      <c r="A116" s="1" t="s">
        <v>28</v>
      </c>
      <c r="B116" s="1">
        <v>3</v>
      </c>
      <c r="C116" s="1">
        <v>8</v>
      </c>
      <c r="D116" s="2">
        <f>B116/C116</f>
        <v>0.375</v>
      </c>
      <c r="E116" s="1">
        <v>2</v>
      </c>
      <c r="F116" s="1">
        <v>6</v>
      </c>
      <c r="G116" s="1">
        <v>1</v>
      </c>
      <c r="H116" s="1">
        <v>2</v>
      </c>
      <c r="I116" s="1"/>
      <c r="J116" s="1">
        <v>2</v>
      </c>
      <c r="K116" s="1">
        <v>3</v>
      </c>
      <c r="L116" s="1">
        <v>3</v>
      </c>
      <c r="M116" s="1"/>
      <c r="N116" s="1"/>
      <c r="O116" s="1"/>
      <c r="P116" s="1"/>
      <c r="Q116" s="1">
        <v>8</v>
      </c>
      <c r="R116" s="1">
        <v>1</v>
      </c>
      <c r="S116" s="1"/>
      <c r="T116" s="1">
        <v>5</v>
      </c>
      <c r="U116" s="1">
        <v>2</v>
      </c>
      <c r="V116" s="1"/>
    </row>
    <row r="117" spans="1:22" ht="15.75" thickBot="1" x14ac:dyDescent="0.3">
      <c r="A117" s="1" t="s">
        <v>27</v>
      </c>
      <c r="B117" s="1">
        <v>1.5</v>
      </c>
      <c r="C117" s="1">
        <v>5</v>
      </c>
      <c r="D117" s="2">
        <f>B117/C117</f>
        <v>0.3</v>
      </c>
      <c r="E117" s="1"/>
      <c r="F117" s="1"/>
      <c r="G117" s="1">
        <v>1.5</v>
      </c>
      <c r="H117" s="1">
        <v>5</v>
      </c>
      <c r="I117" s="1"/>
      <c r="J117" s="1"/>
      <c r="K117" s="1">
        <v>2</v>
      </c>
      <c r="L117" s="1">
        <v>2</v>
      </c>
      <c r="M117" s="1">
        <v>1</v>
      </c>
      <c r="N117" s="1"/>
      <c r="O117" s="1"/>
      <c r="P117" s="1"/>
      <c r="Q117" s="1">
        <v>5</v>
      </c>
      <c r="R117" s="1">
        <v>1</v>
      </c>
      <c r="S117" s="1">
        <v>1</v>
      </c>
      <c r="T117" s="1">
        <v>3</v>
      </c>
      <c r="U117" s="1"/>
      <c r="V117" s="1"/>
    </row>
    <row r="118" spans="1:22" ht="15.75" thickBot="1" x14ac:dyDescent="0.3">
      <c r="A118" s="1" t="s">
        <v>35</v>
      </c>
      <c r="B118" s="1">
        <v>3</v>
      </c>
      <c r="C118" s="1">
        <v>9</v>
      </c>
      <c r="D118" s="2">
        <f>B118/C118</f>
        <v>0.33333333333333331</v>
      </c>
      <c r="E118" s="1">
        <v>1.5</v>
      </c>
      <c r="F118" s="1">
        <v>4</v>
      </c>
      <c r="G118" s="1">
        <v>1.5</v>
      </c>
      <c r="H118" s="1">
        <v>5</v>
      </c>
      <c r="I118" s="1"/>
      <c r="J118" s="1"/>
      <c r="K118" s="1"/>
      <c r="L118" s="1">
        <v>2</v>
      </c>
      <c r="M118" s="1">
        <v>5</v>
      </c>
      <c r="N118" s="1">
        <v>2</v>
      </c>
      <c r="O118" s="1"/>
      <c r="P118" s="1"/>
      <c r="Q118" s="1">
        <v>9</v>
      </c>
      <c r="R118" s="1">
        <v>1</v>
      </c>
      <c r="S118" s="1">
        <v>4</v>
      </c>
      <c r="T118" s="1">
        <v>4</v>
      </c>
      <c r="U118" s="1"/>
      <c r="V118" s="1"/>
    </row>
    <row r="119" spans="1:22" ht="15.75" thickBot="1" x14ac:dyDescent="0.3">
      <c r="A119" s="1" t="s">
        <v>26</v>
      </c>
      <c r="B119" s="1">
        <v>2</v>
      </c>
      <c r="C119" s="1">
        <v>5</v>
      </c>
      <c r="D119" s="2">
        <f t="shared" ref="D119" si="20">B119/C119</f>
        <v>0.4</v>
      </c>
      <c r="E119" s="1">
        <v>2</v>
      </c>
      <c r="F119" s="1">
        <v>5</v>
      </c>
      <c r="G119" s="1"/>
      <c r="H119" s="1"/>
      <c r="I119" s="1"/>
      <c r="J119" s="1"/>
      <c r="K119" s="1"/>
      <c r="L119" s="1">
        <v>1</v>
      </c>
      <c r="M119" s="1">
        <v>2</v>
      </c>
      <c r="N119" s="1">
        <v>1</v>
      </c>
      <c r="O119" s="1"/>
      <c r="P119" s="1">
        <v>1</v>
      </c>
      <c r="Q119" s="1">
        <v>5</v>
      </c>
      <c r="R119" s="1"/>
      <c r="S119" s="1">
        <v>2</v>
      </c>
      <c r="T119" s="1">
        <v>2</v>
      </c>
      <c r="U119" s="1">
        <v>1</v>
      </c>
      <c r="V119" s="1"/>
    </row>
    <row r="120" spans="1:22" ht="15.75" thickBot="1" x14ac:dyDescent="0.3">
      <c r="A120" s="1" t="s">
        <v>29</v>
      </c>
      <c r="B120" s="1">
        <v>0.5</v>
      </c>
      <c r="C120" s="1">
        <v>8</v>
      </c>
      <c r="D120" s="2">
        <f>B120/C120</f>
        <v>6.25E-2</v>
      </c>
      <c r="E120" s="1">
        <v>0.5</v>
      </c>
      <c r="F120" s="1">
        <v>4</v>
      </c>
      <c r="G120" s="1">
        <v>0</v>
      </c>
      <c r="H120" s="1">
        <v>4</v>
      </c>
      <c r="I120" s="1"/>
      <c r="J120" s="1"/>
      <c r="K120" s="1"/>
      <c r="L120" s="1"/>
      <c r="M120" s="1">
        <v>1</v>
      </c>
      <c r="N120" s="1">
        <v>6</v>
      </c>
      <c r="O120" s="1">
        <v>1</v>
      </c>
      <c r="P120" s="1"/>
      <c r="Q120" s="1">
        <v>8</v>
      </c>
      <c r="R120" s="1"/>
      <c r="S120" s="1">
        <v>1</v>
      </c>
      <c r="T120" s="1">
        <v>7</v>
      </c>
      <c r="U120" s="1"/>
      <c r="V120" s="1"/>
    </row>
    <row r="121" spans="1:22" ht="15.75" thickBot="1" x14ac:dyDescent="0.3">
      <c r="A121" s="1" t="s">
        <v>30</v>
      </c>
      <c r="B121" s="1">
        <v>5</v>
      </c>
      <c r="C121" s="1">
        <v>8</v>
      </c>
      <c r="D121" s="2">
        <f>B121/C121</f>
        <v>0.625</v>
      </c>
      <c r="E121" s="1">
        <v>1</v>
      </c>
      <c r="F121" s="1">
        <v>2</v>
      </c>
      <c r="G121" s="1">
        <v>4</v>
      </c>
      <c r="H121" s="1">
        <v>6</v>
      </c>
      <c r="I121" s="1"/>
      <c r="J121" s="1"/>
      <c r="K121" s="1"/>
      <c r="L121" s="1"/>
      <c r="M121" s="1"/>
      <c r="N121" s="1"/>
      <c r="O121" s="1">
        <v>6</v>
      </c>
      <c r="P121" s="1">
        <v>2</v>
      </c>
      <c r="Q121" s="1">
        <v>8</v>
      </c>
      <c r="R121" s="1">
        <v>5</v>
      </c>
      <c r="S121" s="1"/>
      <c r="T121" s="1">
        <v>3</v>
      </c>
      <c r="U121" s="1"/>
      <c r="V121" s="1"/>
    </row>
    <row r="122" spans="1:22" ht="15.75" thickBot="1" x14ac:dyDescent="0.3">
      <c r="A122" s="1" t="s">
        <v>44</v>
      </c>
      <c r="B122" s="1">
        <v>2</v>
      </c>
      <c r="C122" s="1">
        <v>6</v>
      </c>
      <c r="D122" s="2">
        <f t="shared" ref="D122" si="21">B122/C122</f>
        <v>0.33333333333333331</v>
      </c>
      <c r="E122" s="1">
        <v>1.5</v>
      </c>
      <c r="F122" s="1">
        <v>4</v>
      </c>
      <c r="G122" s="1">
        <v>0.5</v>
      </c>
      <c r="H122" s="1">
        <v>2</v>
      </c>
      <c r="I122" s="1"/>
      <c r="J122" s="1"/>
      <c r="K122" s="1"/>
      <c r="L122" s="1"/>
      <c r="M122" s="1"/>
      <c r="N122" s="1"/>
      <c r="O122" s="1">
        <v>1</v>
      </c>
      <c r="P122" s="1">
        <v>5</v>
      </c>
      <c r="Q122" s="1">
        <v>6</v>
      </c>
      <c r="R122" s="1">
        <v>1</v>
      </c>
      <c r="S122" s="1">
        <v>2</v>
      </c>
      <c r="T122" s="1">
        <v>3</v>
      </c>
      <c r="U122" s="1"/>
      <c r="V122" s="1"/>
    </row>
    <row r="123" spans="1:22" ht="15.75" thickBot="1" x14ac:dyDescent="0.3">
      <c r="A123" s="1" t="s">
        <v>41</v>
      </c>
      <c r="B123" s="1">
        <v>1</v>
      </c>
      <c r="C123" s="1">
        <v>1</v>
      </c>
      <c r="D123" s="2">
        <f>B123/C123</f>
        <v>1</v>
      </c>
      <c r="E123" s="1"/>
      <c r="F123" s="1"/>
      <c r="G123" s="1">
        <v>1</v>
      </c>
      <c r="H123" s="1">
        <v>1</v>
      </c>
      <c r="I123" s="1"/>
      <c r="J123" s="1"/>
      <c r="K123" s="1"/>
      <c r="L123" s="1"/>
      <c r="M123" s="1"/>
      <c r="N123" s="1"/>
      <c r="O123" s="1">
        <v>1</v>
      </c>
      <c r="P123" s="1"/>
      <c r="Q123" s="1">
        <v>1</v>
      </c>
      <c r="R123" s="1">
        <v>1</v>
      </c>
      <c r="S123" s="1"/>
      <c r="T123" s="1"/>
      <c r="U123" s="1"/>
      <c r="V123" s="1"/>
    </row>
    <row r="124" spans="1:22" ht="15.75" thickBot="1" x14ac:dyDescent="0.3">
      <c r="A124" s="1" t="s">
        <v>56</v>
      </c>
      <c r="B124" s="1">
        <v>1</v>
      </c>
      <c r="C124" s="1">
        <v>1</v>
      </c>
      <c r="D124" s="2">
        <f t="shared" ref="D124" si="22">B124/C124</f>
        <v>1</v>
      </c>
      <c r="E124" s="1">
        <v>1</v>
      </c>
      <c r="F124" s="1">
        <v>1</v>
      </c>
      <c r="G124" s="1"/>
      <c r="H124" s="1"/>
      <c r="I124" s="1"/>
      <c r="J124" s="1"/>
      <c r="K124" s="1"/>
      <c r="L124" s="1"/>
      <c r="M124" s="1"/>
      <c r="N124" s="1"/>
      <c r="O124" s="1"/>
      <c r="P124" s="1">
        <v>1</v>
      </c>
      <c r="Q124" s="1">
        <v>1</v>
      </c>
      <c r="R124" s="1"/>
      <c r="S124" s="1"/>
      <c r="T124" s="1"/>
      <c r="U124" s="1">
        <v>1</v>
      </c>
      <c r="V124" s="1"/>
    </row>
    <row r="125" spans="1:22" ht="15.75" thickBot="1" x14ac:dyDescent="0.3">
      <c r="A125" s="1" t="s">
        <v>43</v>
      </c>
      <c r="B125" s="1">
        <v>6.5</v>
      </c>
      <c r="C125" s="1"/>
      <c r="D125" s="2"/>
      <c r="E125" s="1">
        <v>3</v>
      </c>
      <c r="F125" s="1"/>
      <c r="G125" s="1">
        <v>3.5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>
        <v>-3</v>
      </c>
      <c r="T125" s="1">
        <v>-5</v>
      </c>
      <c r="U125" s="1">
        <v>8</v>
      </c>
      <c r="V125" s="1"/>
    </row>
    <row r="126" spans="1:22" ht="15.75" thickBot="1" x14ac:dyDescent="0.3">
      <c r="A126" s="1">
        <f>COUNTA(A112:A125)</f>
        <v>14</v>
      </c>
      <c r="B126" s="1">
        <f>SUM(B112:B125)</f>
        <v>33</v>
      </c>
      <c r="C126" s="1">
        <f t="shared" ref="C126" si="23">SUM(C112:C125)</f>
        <v>72</v>
      </c>
      <c r="D126" s="2">
        <f t="shared" ref="D126" si="24">B126/C126</f>
        <v>0.45833333333333331</v>
      </c>
      <c r="E126" s="1">
        <f t="shared" ref="E126:V126" si="25">SUM(E112:E125)</f>
        <v>16.5</v>
      </c>
      <c r="F126" s="1">
        <f t="shared" si="25"/>
        <v>36</v>
      </c>
      <c r="G126" s="1">
        <f t="shared" si="25"/>
        <v>16.5</v>
      </c>
      <c r="H126" s="1">
        <f t="shared" si="25"/>
        <v>36</v>
      </c>
      <c r="I126" s="1">
        <f t="shared" si="25"/>
        <v>9</v>
      </c>
      <c r="J126" s="1">
        <f t="shared" si="25"/>
        <v>9</v>
      </c>
      <c r="K126" s="1">
        <f t="shared" si="25"/>
        <v>9</v>
      </c>
      <c r="L126" s="1">
        <f t="shared" si="25"/>
        <v>9</v>
      </c>
      <c r="M126" s="1">
        <f t="shared" si="25"/>
        <v>9</v>
      </c>
      <c r="N126" s="1">
        <f t="shared" si="25"/>
        <v>9</v>
      </c>
      <c r="O126" s="1">
        <f t="shared" si="25"/>
        <v>9</v>
      </c>
      <c r="P126" s="1">
        <f t="shared" si="25"/>
        <v>9</v>
      </c>
      <c r="Q126" s="1">
        <f t="shared" si="25"/>
        <v>72</v>
      </c>
      <c r="R126" s="1">
        <f t="shared" si="25"/>
        <v>12</v>
      </c>
      <c r="S126" s="1">
        <f t="shared" si="25"/>
        <v>14</v>
      </c>
      <c r="T126" s="1">
        <f t="shared" si="25"/>
        <v>32</v>
      </c>
      <c r="U126" s="1">
        <f t="shared" si="25"/>
        <v>14</v>
      </c>
      <c r="V126" s="1">
        <f t="shared" si="25"/>
        <v>0</v>
      </c>
    </row>
  </sheetData>
  <dataConsolidate topLabels="1">
    <dataRefs count="1">
      <dataRef ref="A2:V53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2022-11-13T18:11:25Z</dcterms:modified>
</cp:coreProperties>
</file>