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"/>
    </mc:Choice>
  </mc:AlternateContent>
  <xr:revisionPtr revIDLastSave="0" documentId="13_ncr:1_{555A5F2B-1B6D-48E4-8CF1-2A0112D8B96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2" l="1"/>
  <c r="E40" i="2"/>
  <c r="E16" i="2"/>
  <c r="E15" i="2"/>
  <c r="E11" i="2"/>
  <c r="E9" i="2"/>
  <c r="E22" i="2"/>
  <c r="E27" i="2"/>
  <c r="E20" i="2"/>
  <c r="E29" i="2"/>
  <c r="E7" i="2"/>
  <c r="E10" i="2"/>
  <c r="E5" i="2"/>
  <c r="E26" i="2"/>
  <c r="E21" i="2"/>
  <c r="E12" i="2"/>
  <c r="E6" i="2"/>
  <c r="E37" i="2"/>
  <c r="E24" i="2"/>
  <c r="E17" i="2"/>
  <c r="E25" i="2"/>
  <c r="E41" i="2"/>
  <c r="E33" i="2"/>
  <c r="E23" i="2"/>
  <c r="E18" i="2"/>
  <c r="E30" i="2"/>
  <c r="E13" i="2"/>
  <c r="E19" i="2"/>
  <c r="E8" i="2"/>
  <c r="E35" i="2"/>
  <c r="E44" i="2"/>
  <c r="E31" i="2"/>
  <c r="E28" i="2"/>
  <c r="E36" i="2"/>
  <c r="E34" i="2"/>
  <c r="E42" i="2"/>
  <c r="E32" i="2"/>
  <c r="E43" i="2"/>
  <c r="E39" i="2"/>
  <c r="E38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D45" i="2"/>
  <c r="C45" i="2"/>
  <c r="E45" i="2" s="1"/>
  <c r="B45" i="2"/>
  <c r="X14" i="2"/>
  <c r="X40" i="2"/>
  <c r="X16" i="2"/>
  <c r="X15" i="2"/>
  <c r="X11" i="2"/>
  <c r="X9" i="2"/>
  <c r="X22" i="2"/>
  <c r="X27" i="2"/>
  <c r="X20" i="2"/>
  <c r="X29" i="2"/>
  <c r="X7" i="2"/>
  <c r="X10" i="2"/>
  <c r="X5" i="2"/>
  <c r="X26" i="2"/>
  <c r="X21" i="2"/>
  <c r="X12" i="2"/>
  <c r="X6" i="2"/>
  <c r="X37" i="2"/>
  <c r="X24" i="2"/>
  <c r="X17" i="2"/>
  <c r="X25" i="2"/>
  <c r="X41" i="2"/>
  <c r="X33" i="2"/>
  <c r="X23" i="2"/>
  <c r="X18" i="2"/>
  <c r="X30" i="2"/>
  <c r="X13" i="2"/>
  <c r="X19" i="2"/>
  <c r="X8" i="2"/>
  <c r="X35" i="2"/>
  <c r="X44" i="2"/>
  <c r="X31" i="2"/>
  <c r="X28" i="2"/>
  <c r="X36" i="2"/>
  <c r="X34" i="2"/>
  <c r="X42" i="2"/>
  <c r="X32" i="2"/>
  <c r="X43" i="2"/>
  <c r="X39" i="2"/>
  <c r="X38" i="2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C19" i="1"/>
  <c r="D19" i="1" s="1"/>
  <c r="B19" i="1"/>
  <c r="A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X45" i="2" l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C79" i="1"/>
  <c r="B79" i="1"/>
  <c r="D79" i="1" s="1"/>
  <c r="A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C63" i="1"/>
  <c r="B63" i="1"/>
  <c r="D63" i="1" s="1"/>
  <c r="A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C42" i="1"/>
  <c r="B42" i="1"/>
  <c r="A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42" i="1" l="1"/>
</calcChain>
</file>

<file path=xl/sharedStrings.xml><?xml version="1.0" encoding="utf-8"?>
<sst xmlns="http://schemas.openxmlformats.org/spreadsheetml/2006/main" count="189" uniqueCount="65">
  <si>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</si>
  <si>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</si>
  <si>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</si>
  <si>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</si>
  <si>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</si>
  <si>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</si>
  <si>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</si>
  <si>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</si>
  <si>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</si>
  <si>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</si>
  <si>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</si>
  <si>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</si>
  <si>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</si>
  <si>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</si>
  <si>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</si>
  <si>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Konetzke, Peter</t>
  </si>
  <si>
    <t>Braun, Ingram</t>
  </si>
  <si>
    <t>Gerke, Helge</t>
  </si>
  <si>
    <t>Rachkov, Pavel</t>
  </si>
  <si>
    <t>Hake, Hartwig</t>
  </si>
  <si>
    <t>Grabenhorst, Börries</t>
  </si>
  <si>
    <t>Hake, Martin</t>
  </si>
  <si>
    <t>ESV Rot-Weiß Göttingen 1</t>
  </si>
  <si>
    <t>Nachname, Vorname</t>
  </si>
  <si>
    <t>ESV Rot-Weiß Göttingen</t>
  </si>
  <si>
    <t>ESV Rot-Weiß Göttingen 2</t>
  </si>
  <si>
    <t>Egbringhoff, Bertold</t>
  </si>
  <si>
    <t>Otten, Arnold, Prof. Dr.</t>
  </si>
  <si>
    <t>ESV Rot-Weiß Göttingen 3</t>
  </si>
  <si>
    <t>Zoll, Theo</t>
  </si>
  <si>
    <t>Eidam, Frank</t>
  </si>
  <si>
    <t>Kage, August</t>
  </si>
  <si>
    <t>Walther, Peter</t>
  </si>
  <si>
    <t>Thomes, Alfons</t>
  </si>
  <si>
    <t>Sieber, Bert</t>
  </si>
  <si>
    <t>Brett</t>
  </si>
  <si>
    <t>Fischer, Arthur</t>
  </si>
  <si>
    <t>ESV Rot-Weiß Göttingen 4</t>
  </si>
  <si>
    <t>Khorozyan, Maksim</t>
  </si>
  <si>
    <t>Schlather, Achim</t>
  </si>
  <si>
    <t>Werner, Martin, Dr.</t>
  </si>
  <si>
    <t>Löhnhardt, Benjamin</t>
  </si>
  <si>
    <t>Hoke, Joshua</t>
  </si>
  <si>
    <t>Hoke, Adrian</t>
  </si>
  <si>
    <t>Niggl, Michael</t>
  </si>
  <si>
    <t>Homann, Christoph</t>
  </si>
  <si>
    <t>Hack, Walter, Prof. Dr.</t>
  </si>
  <si>
    <t>Rau, Jonas</t>
  </si>
  <si>
    <t>Hoch, Jakob</t>
  </si>
  <si>
    <t>Dehmel, Simon</t>
  </si>
  <si>
    <t>Thorn, Volker</t>
  </si>
  <si>
    <t>Berghaus, Babette</t>
  </si>
  <si>
    <t>Drost, Siegfried</t>
  </si>
  <si>
    <t>Landesliga Süd 2019-2020</t>
  </si>
  <si>
    <t>Schmid, Anton</t>
  </si>
  <si>
    <t>Daday, Csaba, Dr.</t>
  </si>
  <si>
    <t>Münk, Johannes</t>
  </si>
  <si>
    <t>Bezirksklasse 2019-2020</t>
  </si>
  <si>
    <t>Kreisliga 2019-2020</t>
  </si>
  <si>
    <t>Hilgerdenaar, Samuel</t>
  </si>
  <si>
    <t>Gittel, Jürgen</t>
  </si>
  <si>
    <t>Gronemeyer, Moritz Jakob</t>
  </si>
  <si>
    <t>Klose, Hans-Peter</t>
  </si>
  <si>
    <t>Platz</t>
  </si>
  <si>
    <t>Saison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</si>
</sst>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0" borderId="2" xfId="0" applyBorder="1"/>
    <xf numFmtId="9" fontId="0" fillId="0" borderId="2" xfId="0" applyNumberFormat="1" applyBorder="1"/>
    <xf numFmtId="0" fontId="1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45"/>
  <sheetViews>
    <sheetView tabSelected="1" workbookViewId="0">
      <selection activeCell="Y5" sqref="Y5"/>
    </sheetView>
  </sheetViews>
  <sheetFormatPr baseColWidth="10" defaultRowHeight="15" x14ac:dyDescent="0.25"/>
  <cols>
    <col min="1" max="1" width="23" bestFit="1" customWidth="1"/>
    <col min="2" max="2" width="24.5703125" bestFit="1" customWidth="1"/>
    <col min="3" max="3" width="6.140625" customWidth="1"/>
    <col min="4" max="4" width="7.42578125" bestFit="1" customWidth="1"/>
    <col min="5" max="5" width="5.5703125" bestFit="1" customWidth="1"/>
    <col min="6" max="6" width="9.140625" customWidth="1"/>
    <col min="7" max="7" width="4.140625" bestFit="1" customWidth="1"/>
    <col min="8" max="8" width="5.28515625" bestFit="1" customWidth="1"/>
    <col min="9" max="9" width="3.140625" bestFit="1" customWidth="1"/>
    <col min="10" max="17" width="3" bestFit="1" customWidth="1"/>
    <col min="18" max="18" width="4" bestFit="1" customWidth="1"/>
    <col min="19" max="22" width="3" bestFit="1" customWidth="1"/>
    <col min="23" max="23" width="2" bestFit="1" customWidth="1"/>
    <col min="24" max="24" width="5.42578125" bestFit="1" customWidth="1"/>
  </cols>
  <sheetData>
    <row r="1" spans="1:24" s="5" customFormat="1" x14ac:dyDescent="0.25">
      <c r="A1" s="5" t="s">
        <v>24</v>
      </c>
    </row>
    <row r="2" spans="1:24" s="5" customFormat="1" x14ac:dyDescent="0.25">
      <c r="A2" s="5" t="s">
        <v>64</v>
      </c>
    </row>
    <row r="4" spans="1:24" s="7" customFormat="1" x14ac:dyDescent="0.25">
      <c r="A4" s="6" t="s">
        <v>63</v>
      </c>
      <c r="B4" s="6" t="s">
        <v>23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35</v>
      </c>
    </row>
    <row r="5" spans="1:24" x14ac:dyDescent="0.25">
      <c r="A5" s="3">
        <v>1</v>
      </c>
      <c r="B5" s="3" t="s">
        <v>42</v>
      </c>
      <c r="C5" s="3">
        <v>5.5</v>
      </c>
      <c r="D5" s="3">
        <v>6</v>
      </c>
      <c r="E5" s="4">
        <f>C5/D5</f>
        <v>0.91666666666666663</v>
      </c>
      <c r="F5" s="3">
        <v>1.5</v>
      </c>
      <c r="G5" s="3">
        <v>2</v>
      </c>
      <c r="H5" s="3">
        <v>4</v>
      </c>
      <c r="I5" s="3">
        <v>4</v>
      </c>
      <c r="J5" s="3">
        <v>1</v>
      </c>
      <c r="K5" s="3">
        <v>2</v>
      </c>
      <c r="L5" s="3">
        <v>1</v>
      </c>
      <c r="M5" s="3"/>
      <c r="N5" s="3"/>
      <c r="O5" s="3"/>
      <c r="P5" s="3">
        <v>1</v>
      </c>
      <c r="Q5" s="3">
        <v>1</v>
      </c>
      <c r="R5" s="3">
        <v>6</v>
      </c>
      <c r="S5" s="3">
        <v>5</v>
      </c>
      <c r="T5" s="3">
        <v>1</v>
      </c>
      <c r="U5" s="3"/>
      <c r="V5" s="3"/>
      <c r="W5" s="3"/>
      <c r="X5" s="8">
        <f>(J5*1+K5*2+L5*3+M5*4+N5*5+O5*6+P5*7+Q5*8)/R5</f>
        <v>3.8333333333333335</v>
      </c>
    </row>
    <row r="6" spans="1:24" x14ac:dyDescent="0.25">
      <c r="A6" s="3">
        <v>2</v>
      </c>
      <c r="B6" s="3" t="s">
        <v>26</v>
      </c>
      <c r="C6" s="3">
        <v>5.5</v>
      </c>
      <c r="D6" s="3">
        <v>7</v>
      </c>
      <c r="E6" s="4">
        <f>C6/D6</f>
        <v>0.7857142857142857</v>
      </c>
      <c r="F6" s="3">
        <v>1.5</v>
      </c>
      <c r="G6" s="3">
        <v>2</v>
      </c>
      <c r="H6" s="3">
        <v>4</v>
      </c>
      <c r="I6" s="3">
        <v>5</v>
      </c>
      <c r="J6" s="3">
        <v>1</v>
      </c>
      <c r="K6" s="3">
        <v>4</v>
      </c>
      <c r="L6" s="3">
        <v>1</v>
      </c>
      <c r="M6" s="3">
        <v>1</v>
      </c>
      <c r="N6" s="3"/>
      <c r="O6" s="3"/>
      <c r="P6" s="3"/>
      <c r="Q6" s="3"/>
      <c r="R6" s="3">
        <v>7</v>
      </c>
      <c r="S6" s="3">
        <v>4</v>
      </c>
      <c r="T6" s="3">
        <v>3</v>
      </c>
      <c r="U6" s="3"/>
      <c r="V6" s="3"/>
      <c r="W6" s="3"/>
      <c r="X6" s="8">
        <f>(J6*1+K6*2+L6*3+M6*4+N6*5+O6*6+P6*7+Q6*8)/R6</f>
        <v>2.2857142857142856</v>
      </c>
    </row>
    <row r="7" spans="1:24" x14ac:dyDescent="0.25">
      <c r="A7" s="3">
        <v>3</v>
      </c>
      <c r="B7" s="3" t="s">
        <v>19</v>
      </c>
      <c r="C7" s="3">
        <v>5.5</v>
      </c>
      <c r="D7" s="3">
        <v>9</v>
      </c>
      <c r="E7" s="4">
        <f>C7/D7</f>
        <v>0.61111111111111116</v>
      </c>
      <c r="F7" s="3">
        <v>4</v>
      </c>
      <c r="G7" s="3">
        <v>6</v>
      </c>
      <c r="H7" s="3">
        <v>1.5</v>
      </c>
      <c r="I7" s="3">
        <v>3</v>
      </c>
      <c r="J7" s="3">
        <v>4</v>
      </c>
      <c r="K7" s="3"/>
      <c r="L7" s="3">
        <v>2</v>
      </c>
      <c r="M7" s="3"/>
      <c r="N7" s="3"/>
      <c r="O7" s="3">
        <v>2</v>
      </c>
      <c r="P7" s="3">
        <v>1</v>
      </c>
      <c r="Q7" s="3"/>
      <c r="R7" s="3">
        <v>9</v>
      </c>
      <c r="S7" s="3">
        <v>3</v>
      </c>
      <c r="T7" s="3">
        <v>3</v>
      </c>
      <c r="U7" s="3">
        <v>2</v>
      </c>
      <c r="V7" s="3">
        <v>1</v>
      </c>
      <c r="W7" s="3"/>
      <c r="X7" s="8">
        <f>(J7*1+K7*2+L7*3+M7*4+N7*5+O7*6+P7*7+Q7*8)/R7</f>
        <v>3.2222222222222223</v>
      </c>
    </row>
    <row r="8" spans="1:24" x14ac:dyDescent="0.25">
      <c r="A8" s="3">
        <v>4</v>
      </c>
      <c r="B8" s="3" t="s">
        <v>48</v>
      </c>
      <c r="C8" s="3">
        <v>4.5</v>
      </c>
      <c r="D8" s="3">
        <v>5</v>
      </c>
      <c r="E8" s="4">
        <f>C8/D8</f>
        <v>0.9</v>
      </c>
      <c r="F8" s="3">
        <v>1</v>
      </c>
      <c r="G8" s="3">
        <v>1</v>
      </c>
      <c r="H8" s="3">
        <v>3.5</v>
      </c>
      <c r="I8" s="3">
        <v>4</v>
      </c>
      <c r="J8" s="3">
        <v>1</v>
      </c>
      <c r="K8" s="3">
        <v>1</v>
      </c>
      <c r="L8" s="3">
        <v>1</v>
      </c>
      <c r="M8" s="3"/>
      <c r="N8" s="3">
        <v>2</v>
      </c>
      <c r="O8" s="3"/>
      <c r="P8" s="3"/>
      <c r="Q8" s="3"/>
      <c r="R8" s="3">
        <v>5</v>
      </c>
      <c r="S8" s="3">
        <v>4</v>
      </c>
      <c r="T8" s="3">
        <v>1</v>
      </c>
      <c r="U8" s="3"/>
      <c r="V8" s="3"/>
      <c r="W8" s="3"/>
      <c r="X8" s="8">
        <f>(J8*1+K8*2+L8*3+M8*4+N8*5+O8*6+P8*7+Q8*8)/R8</f>
        <v>3.2</v>
      </c>
    </row>
    <row r="9" spans="1:24" x14ac:dyDescent="0.25">
      <c r="A9" s="3">
        <v>5</v>
      </c>
      <c r="B9" s="3" t="s">
        <v>54</v>
      </c>
      <c r="C9" s="3">
        <v>4.5</v>
      </c>
      <c r="D9" s="3">
        <v>7</v>
      </c>
      <c r="E9" s="4">
        <f>C9/D9</f>
        <v>0.6428571428571429</v>
      </c>
      <c r="F9" s="3">
        <v>4.5</v>
      </c>
      <c r="G9" s="3">
        <v>6</v>
      </c>
      <c r="H9" s="3">
        <v>0</v>
      </c>
      <c r="I9" s="3">
        <v>1</v>
      </c>
      <c r="J9" s="3">
        <v>1</v>
      </c>
      <c r="K9" s="3"/>
      <c r="L9" s="3"/>
      <c r="M9" s="3"/>
      <c r="N9" s="3">
        <v>4</v>
      </c>
      <c r="O9" s="3">
        <v>2</v>
      </c>
      <c r="P9" s="3"/>
      <c r="Q9" s="3"/>
      <c r="R9" s="3">
        <v>7</v>
      </c>
      <c r="S9" s="3">
        <v>2</v>
      </c>
      <c r="T9" s="3">
        <v>1</v>
      </c>
      <c r="U9" s="3">
        <v>2</v>
      </c>
      <c r="V9" s="3">
        <v>2</v>
      </c>
      <c r="W9" s="3"/>
      <c r="X9" s="8">
        <f>(J9*1+K9*2+L9*3+M9*4+N9*5+O9*6+P9*7+Q9*8)/R9</f>
        <v>4.7142857142857144</v>
      </c>
    </row>
    <row r="10" spans="1:24" x14ac:dyDescent="0.25">
      <c r="A10" s="3">
        <v>6</v>
      </c>
      <c r="B10" s="3" t="s">
        <v>43</v>
      </c>
      <c r="C10" s="3">
        <v>4.5</v>
      </c>
      <c r="D10" s="3">
        <v>7</v>
      </c>
      <c r="E10" s="4">
        <f>C10/D10</f>
        <v>0.6428571428571429</v>
      </c>
      <c r="F10" s="3">
        <v>3.5</v>
      </c>
      <c r="G10" s="3">
        <v>5</v>
      </c>
      <c r="H10" s="3">
        <v>1</v>
      </c>
      <c r="I10" s="3">
        <v>2</v>
      </c>
      <c r="J10" s="3">
        <v>3</v>
      </c>
      <c r="K10" s="3">
        <v>1</v>
      </c>
      <c r="L10" s="3"/>
      <c r="M10" s="3">
        <v>1</v>
      </c>
      <c r="N10" s="3"/>
      <c r="O10" s="3">
        <v>1</v>
      </c>
      <c r="P10" s="3">
        <v>1</v>
      </c>
      <c r="Q10" s="3"/>
      <c r="R10" s="3">
        <v>7</v>
      </c>
      <c r="S10" s="3">
        <v>1</v>
      </c>
      <c r="T10" s="3">
        <v>3</v>
      </c>
      <c r="U10" s="3">
        <v>1</v>
      </c>
      <c r="V10" s="3">
        <v>2</v>
      </c>
      <c r="W10" s="3"/>
      <c r="X10" s="8">
        <f>(J10*1+K10*2+L10*3+M10*4+N10*5+O10*6+P10*7+Q10*8)/R10</f>
        <v>3.1428571428571428</v>
      </c>
    </row>
    <row r="11" spans="1:24" x14ac:dyDescent="0.25">
      <c r="A11" s="3">
        <v>7</v>
      </c>
      <c r="B11" s="3" t="s">
        <v>41</v>
      </c>
      <c r="C11" s="3">
        <v>4.5</v>
      </c>
      <c r="D11" s="3">
        <v>9</v>
      </c>
      <c r="E11" s="4">
        <f>C11/D11</f>
        <v>0.5</v>
      </c>
      <c r="F11" s="3">
        <v>1</v>
      </c>
      <c r="G11" s="3">
        <v>1</v>
      </c>
      <c r="H11" s="3">
        <v>3.5</v>
      </c>
      <c r="I11" s="3">
        <v>8</v>
      </c>
      <c r="J11" s="3"/>
      <c r="K11" s="3"/>
      <c r="L11" s="3">
        <v>1</v>
      </c>
      <c r="M11" s="3">
        <v>5</v>
      </c>
      <c r="N11" s="3">
        <v>3</v>
      </c>
      <c r="O11" s="3"/>
      <c r="P11" s="3"/>
      <c r="Q11" s="3"/>
      <c r="R11" s="3">
        <v>9</v>
      </c>
      <c r="S11" s="3">
        <v>3</v>
      </c>
      <c r="T11" s="3">
        <v>3</v>
      </c>
      <c r="U11" s="3">
        <v>3</v>
      </c>
      <c r="V11" s="3"/>
      <c r="W11" s="3"/>
      <c r="X11" s="8">
        <f>(J11*1+K11*2+L11*3+M11*4+N11*5+O11*6+P11*7+Q11*8)/R11</f>
        <v>4.2222222222222223</v>
      </c>
    </row>
    <row r="12" spans="1:24" x14ac:dyDescent="0.25">
      <c r="A12" s="3">
        <v>8</v>
      </c>
      <c r="B12" s="3" t="s">
        <v>17</v>
      </c>
      <c r="C12" s="3">
        <v>4</v>
      </c>
      <c r="D12" s="3">
        <v>5</v>
      </c>
      <c r="E12" s="4">
        <f>C12/D12</f>
        <v>0.8</v>
      </c>
      <c r="F12" s="3">
        <v>3.5</v>
      </c>
      <c r="G12" s="3">
        <v>4</v>
      </c>
      <c r="H12" s="3">
        <v>0.5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/>
      <c r="P12" s="3"/>
      <c r="Q12" s="3"/>
      <c r="R12" s="3">
        <v>5</v>
      </c>
      <c r="S12" s="3">
        <v>2</v>
      </c>
      <c r="T12" s="3">
        <v>2</v>
      </c>
      <c r="U12" s="3"/>
      <c r="V12" s="3">
        <v>1</v>
      </c>
      <c r="W12" s="3"/>
      <c r="X12" s="8">
        <f>(J12*1+K12*2+L12*3+M12*4+N12*5+O12*6+P12*7+Q12*8)/R12</f>
        <v>3</v>
      </c>
    </row>
    <row r="13" spans="1:24" x14ac:dyDescent="0.25">
      <c r="A13" s="3">
        <v>9</v>
      </c>
      <c r="B13" s="3" t="s">
        <v>59</v>
      </c>
      <c r="C13" s="3">
        <v>4</v>
      </c>
      <c r="D13" s="3">
        <v>7</v>
      </c>
      <c r="E13" s="4">
        <f>C13/D13</f>
        <v>0.5714285714285714</v>
      </c>
      <c r="F13" s="3">
        <v>1</v>
      </c>
      <c r="G13" s="3">
        <v>1</v>
      </c>
      <c r="H13" s="3">
        <v>3</v>
      </c>
      <c r="I13" s="3">
        <v>6</v>
      </c>
      <c r="J13" s="3"/>
      <c r="K13" s="3">
        <v>1</v>
      </c>
      <c r="L13" s="3">
        <v>3</v>
      </c>
      <c r="M13" s="3"/>
      <c r="N13" s="3">
        <v>1</v>
      </c>
      <c r="O13" s="3">
        <v>2</v>
      </c>
      <c r="P13" s="3"/>
      <c r="Q13" s="3"/>
      <c r="R13" s="3">
        <v>7</v>
      </c>
      <c r="S13" s="3">
        <v>4</v>
      </c>
      <c r="T13" s="3"/>
      <c r="U13" s="3">
        <v>3</v>
      </c>
      <c r="V13" s="3"/>
      <c r="W13" s="3"/>
      <c r="X13" s="8">
        <f>(J13*1+K13*2+L13*3+M13*4+N13*5+O13*6+P13*7+Q13*8)/R13</f>
        <v>4</v>
      </c>
    </row>
    <row r="14" spans="1:24" x14ac:dyDescent="0.25">
      <c r="A14" s="3">
        <v>10</v>
      </c>
      <c r="B14" s="3" t="s">
        <v>14</v>
      </c>
      <c r="C14" s="3">
        <v>4</v>
      </c>
      <c r="D14" s="3">
        <v>8</v>
      </c>
      <c r="E14" s="4">
        <f>C14/D14</f>
        <v>0.5</v>
      </c>
      <c r="F14" s="3">
        <v>1</v>
      </c>
      <c r="G14" s="3">
        <v>4</v>
      </c>
      <c r="H14" s="3">
        <v>3</v>
      </c>
      <c r="I14" s="3">
        <v>4</v>
      </c>
      <c r="J14" s="3">
        <v>7</v>
      </c>
      <c r="K14" s="3">
        <v>1</v>
      </c>
      <c r="L14" s="3"/>
      <c r="M14" s="3"/>
      <c r="N14" s="3"/>
      <c r="O14" s="3"/>
      <c r="P14" s="3"/>
      <c r="Q14" s="3"/>
      <c r="R14" s="3">
        <v>8</v>
      </c>
      <c r="S14" s="3">
        <v>2</v>
      </c>
      <c r="T14" s="3">
        <v>4</v>
      </c>
      <c r="U14" s="3">
        <v>2</v>
      </c>
      <c r="V14" s="3"/>
      <c r="W14" s="3"/>
      <c r="X14" s="8">
        <f>(J14*1+K14*2+L14*3+M14*4+N14*5+O14*6+P14*7+Q14*8)/R14</f>
        <v>1.125</v>
      </c>
    </row>
    <row r="15" spans="1:24" x14ac:dyDescent="0.25">
      <c r="A15" s="3">
        <v>11</v>
      </c>
      <c r="B15" s="3" t="s">
        <v>16</v>
      </c>
      <c r="C15" s="3">
        <v>4</v>
      </c>
      <c r="D15" s="3">
        <v>9</v>
      </c>
      <c r="E15" s="4">
        <f>C15/D15</f>
        <v>0.44444444444444442</v>
      </c>
      <c r="F15" s="3">
        <v>3.5</v>
      </c>
      <c r="G15" s="3">
        <v>8</v>
      </c>
      <c r="H15" s="3">
        <v>0.5</v>
      </c>
      <c r="I15" s="3">
        <v>1</v>
      </c>
      <c r="J15" s="3"/>
      <c r="K15" s="3">
        <v>1</v>
      </c>
      <c r="L15" s="3">
        <v>5</v>
      </c>
      <c r="M15" s="3">
        <v>3</v>
      </c>
      <c r="N15" s="3"/>
      <c r="O15" s="3"/>
      <c r="P15" s="3"/>
      <c r="Q15" s="3"/>
      <c r="R15" s="3">
        <v>9</v>
      </c>
      <c r="S15" s="3">
        <v>1</v>
      </c>
      <c r="T15" s="3">
        <v>6</v>
      </c>
      <c r="U15" s="3">
        <v>2</v>
      </c>
      <c r="V15" s="3"/>
      <c r="W15" s="3"/>
      <c r="X15" s="8">
        <f>(J15*1+K15*2+L15*3+M15*4+N15*5+O15*6+P15*7+Q15*8)/R15</f>
        <v>3.2222222222222223</v>
      </c>
    </row>
    <row r="16" spans="1:24" x14ac:dyDescent="0.25">
      <c r="A16" s="3">
        <v>12</v>
      </c>
      <c r="B16" s="3" t="s">
        <v>40</v>
      </c>
      <c r="C16" s="3">
        <v>3.5</v>
      </c>
      <c r="D16" s="3">
        <v>8</v>
      </c>
      <c r="E16" s="4">
        <f>C16/D16</f>
        <v>0.4375</v>
      </c>
      <c r="F16" s="3">
        <v>0</v>
      </c>
      <c r="G16" s="3">
        <v>1</v>
      </c>
      <c r="H16" s="3">
        <v>3.5</v>
      </c>
      <c r="I16" s="3">
        <v>7</v>
      </c>
      <c r="J16" s="3"/>
      <c r="K16" s="3">
        <v>5</v>
      </c>
      <c r="L16" s="3">
        <v>3</v>
      </c>
      <c r="M16" s="3"/>
      <c r="N16" s="3"/>
      <c r="O16" s="3"/>
      <c r="P16" s="3"/>
      <c r="Q16" s="3"/>
      <c r="R16" s="3">
        <v>8</v>
      </c>
      <c r="S16" s="3">
        <v>2</v>
      </c>
      <c r="T16" s="3">
        <v>3</v>
      </c>
      <c r="U16" s="3">
        <v>2</v>
      </c>
      <c r="V16" s="3"/>
      <c r="W16" s="3">
        <v>1</v>
      </c>
      <c r="X16" s="8">
        <f>(J16*1+K16*2+L16*3+M16*4+N16*5+O16*6+P16*7+Q16*8)/R16</f>
        <v>2.375</v>
      </c>
    </row>
    <row r="17" spans="1:24" x14ac:dyDescent="0.25">
      <c r="A17" s="3">
        <v>13</v>
      </c>
      <c r="B17" s="3" t="s">
        <v>46</v>
      </c>
      <c r="C17" s="3">
        <v>3</v>
      </c>
      <c r="D17" s="3">
        <v>4</v>
      </c>
      <c r="E17" s="4">
        <f>C17/D17</f>
        <v>0.75</v>
      </c>
      <c r="F17" s="3">
        <v>3</v>
      </c>
      <c r="G17" s="3">
        <v>4</v>
      </c>
      <c r="H17" s="3"/>
      <c r="I17" s="3"/>
      <c r="J17" s="3"/>
      <c r="K17" s="3">
        <v>1</v>
      </c>
      <c r="L17" s="3"/>
      <c r="M17" s="3">
        <v>2</v>
      </c>
      <c r="N17" s="3"/>
      <c r="O17" s="3">
        <v>1</v>
      </c>
      <c r="P17" s="3"/>
      <c r="Q17" s="3"/>
      <c r="R17" s="3">
        <v>4</v>
      </c>
      <c r="S17" s="3">
        <v>3</v>
      </c>
      <c r="T17" s="3"/>
      <c r="U17" s="3">
        <v>1</v>
      </c>
      <c r="V17" s="3"/>
      <c r="W17" s="3"/>
      <c r="X17" s="8">
        <f>(J17*1+K17*2+L17*3+M17*4+N17*5+O17*6+P17*7+Q17*8)/R17</f>
        <v>4</v>
      </c>
    </row>
    <row r="18" spans="1:24" x14ac:dyDescent="0.25">
      <c r="A18" s="3">
        <v>14</v>
      </c>
      <c r="B18" s="3" t="s">
        <v>32</v>
      </c>
      <c r="C18" s="3">
        <v>3</v>
      </c>
      <c r="D18" s="3">
        <v>6</v>
      </c>
      <c r="E18" s="4">
        <f>C18/D18</f>
        <v>0.5</v>
      </c>
      <c r="F18" s="3">
        <v>2</v>
      </c>
      <c r="G18" s="3">
        <v>3</v>
      </c>
      <c r="H18" s="3">
        <v>1</v>
      </c>
      <c r="I18" s="3">
        <v>3</v>
      </c>
      <c r="J18" s="3"/>
      <c r="K18" s="3"/>
      <c r="L18" s="3"/>
      <c r="M18" s="3"/>
      <c r="N18" s="3">
        <v>4</v>
      </c>
      <c r="O18" s="3">
        <v>1</v>
      </c>
      <c r="P18" s="3">
        <v>1</v>
      </c>
      <c r="Q18" s="3"/>
      <c r="R18" s="3">
        <v>6</v>
      </c>
      <c r="S18" s="3">
        <v>3</v>
      </c>
      <c r="T18" s="3"/>
      <c r="U18" s="3">
        <v>3</v>
      </c>
      <c r="V18" s="3"/>
      <c r="W18" s="3"/>
      <c r="X18" s="8">
        <f>(J18*1+K18*2+L18*3+M18*4+N18*5+O18*6+P18*7+Q18*8)/R18</f>
        <v>5.5</v>
      </c>
    </row>
    <row r="19" spans="1:24" x14ac:dyDescent="0.25">
      <c r="A19" s="3">
        <v>15</v>
      </c>
      <c r="B19" s="3" t="s">
        <v>39</v>
      </c>
      <c r="C19" s="3">
        <v>3</v>
      </c>
      <c r="D19" s="3">
        <v>6</v>
      </c>
      <c r="E19" s="4">
        <f>C19/D19</f>
        <v>0.5</v>
      </c>
      <c r="F19" s="3">
        <v>1.5</v>
      </c>
      <c r="G19" s="3">
        <v>3</v>
      </c>
      <c r="H19" s="3">
        <v>1.5</v>
      </c>
      <c r="I19" s="3">
        <v>3</v>
      </c>
      <c r="J19" s="3">
        <v>1</v>
      </c>
      <c r="K19" s="3">
        <v>2</v>
      </c>
      <c r="L19" s="3">
        <v>1</v>
      </c>
      <c r="M19" s="3">
        <v>2</v>
      </c>
      <c r="N19" s="3"/>
      <c r="O19" s="3"/>
      <c r="P19" s="3"/>
      <c r="Q19" s="3"/>
      <c r="R19" s="3">
        <v>6</v>
      </c>
      <c r="S19" s="3">
        <v>2</v>
      </c>
      <c r="T19" s="3">
        <v>2</v>
      </c>
      <c r="U19" s="3">
        <v>2</v>
      </c>
      <c r="V19" s="3"/>
      <c r="W19" s="3"/>
      <c r="X19" s="8">
        <f>(J19*1+K19*2+L19*3+M19*4+N19*5+O19*6+P19*7+Q19*8)/R19</f>
        <v>2.6666666666666665</v>
      </c>
    </row>
    <row r="20" spans="1:24" x14ac:dyDescent="0.25">
      <c r="A20" s="3">
        <v>16</v>
      </c>
      <c r="B20" s="3" t="s">
        <v>55</v>
      </c>
      <c r="C20" s="3">
        <v>3</v>
      </c>
      <c r="D20" s="3">
        <v>7</v>
      </c>
      <c r="E20" s="4">
        <f>C20/D20</f>
        <v>0.42857142857142855</v>
      </c>
      <c r="F20" s="3">
        <v>2</v>
      </c>
      <c r="G20" s="3">
        <v>5</v>
      </c>
      <c r="H20" s="3">
        <v>1</v>
      </c>
      <c r="I20" s="3">
        <v>2</v>
      </c>
      <c r="J20" s="3">
        <v>1</v>
      </c>
      <c r="K20" s="3"/>
      <c r="L20" s="3">
        <v>1</v>
      </c>
      <c r="M20" s="3"/>
      <c r="N20" s="3"/>
      <c r="O20" s="3">
        <v>1</v>
      </c>
      <c r="P20" s="3">
        <v>2</v>
      </c>
      <c r="Q20" s="3">
        <v>2</v>
      </c>
      <c r="R20" s="3">
        <v>7</v>
      </c>
      <c r="S20" s="3">
        <v>1</v>
      </c>
      <c r="T20" s="3">
        <v>2</v>
      </c>
      <c r="U20" s="3">
        <v>3</v>
      </c>
      <c r="V20" s="3">
        <v>1</v>
      </c>
      <c r="W20" s="3"/>
      <c r="X20" s="8">
        <f>(J20*1+K20*2+L20*3+M20*4+N20*5+O20*6+P20*7+Q20*8)/R20</f>
        <v>5.7142857142857144</v>
      </c>
    </row>
    <row r="21" spans="1:24" x14ac:dyDescent="0.25">
      <c r="A21" s="3">
        <v>17</v>
      </c>
      <c r="B21" s="3" t="s">
        <v>27</v>
      </c>
      <c r="C21" s="3">
        <v>3</v>
      </c>
      <c r="D21" s="3">
        <v>7</v>
      </c>
      <c r="E21" s="4">
        <f>C21/D21</f>
        <v>0.42857142857142855</v>
      </c>
      <c r="F21" s="3">
        <v>3</v>
      </c>
      <c r="G21" s="3">
        <v>3</v>
      </c>
      <c r="H21" s="3">
        <v>0</v>
      </c>
      <c r="I21" s="3">
        <v>4</v>
      </c>
      <c r="J21" s="3"/>
      <c r="K21" s="3"/>
      <c r="L21" s="3"/>
      <c r="M21" s="3"/>
      <c r="N21" s="3">
        <v>3</v>
      </c>
      <c r="O21" s="3"/>
      <c r="P21" s="3"/>
      <c r="Q21" s="3">
        <v>4</v>
      </c>
      <c r="R21" s="3">
        <v>7</v>
      </c>
      <c r="S21" s="3">
        <v>2</v>
      </c>
      <c r="T21" s="3"/>
      <c r="U21" s="3">
        <v>4</v>
      </c>
      <c r="V21" s="3">
        <v>1</v>
      </c>
      <c r="W21" s="3"/>
      <c r="X21" s="8">
        <f>(J21*1+K21*2+L21*3+M21*4+N21*5+O21*6+P21*7+Q21*8)/R21</f>
        <v>6.7142857142857144</v>
      </c>
    </row>
    <row r="22" spans="1:24" x14ac:dyDescent="0.25">
      <c r="A22" s="3">
        <v>18</v>
      </c>
      <c r="B22" s="3" t="s">
        <v>44</v>
      </c>
      <c r="C22" s="3">
        <v>2.5</v>
      </c>
      <c r="D22" s="3">
        <v>9</v>
      </c>
      <c r="E22" s="4">
        <f>C22/D22</f>
        <v>0.27777777777777779</v>
      </c>
      <c r="F22" s="3">
        <v>1.5</v>
      </c>
      <c r="G22" s="3">
        <v>4</v>
      </c>
      <c r="H22" s="3">
        <v>1</v>
      </c>
      <c r="I22" s="3">
        <v>5</v>
      </c>
      <c r="J22" s="3"/>
      <c r="K22" s="3"/>
      <c r="L22" s="3"/>
      <c r="M22" s="3">
        <v>1</v>
      </c>
      <c r="N22" s="3">
        <v>1</v>
      </c>
      <c r="O22" s="3">
        <v>5</v>
      </c>
      <c r="P22" s="3">
        <v>2</v>
      </c>
      <c r="Q22" s="3"/>
      <c r="R22" s="3">
        <v>9</v>
      </c>
      <c r="S22" s="3">
        <v>1</v>
      </c>
      <c r="T22" s="3">
        <v>1</v>
      </c>
      <c r="U22" s="3">
        <v>6</v>
      </c>
      <c r="V22" s="3">
        <v>1</v>
      </c>
      <c r="W22" s="3"/>
      <c r="X22" s="8">
        <f>(J22*1+K22*2+L22*3+M22*4+N22*5+O22*6+P22*7+Q22*8)/R22</f>
        <v>5.8888888888888893</v>
      </c>
    </row>
    <row r="23" spans="1:24" x14ac:dyDescent="0.25">
      <c r="A23" s="3">
        <v>19</v>
      </c>
      <c r="B23" s="3" t="s">
        <v>29</v>
      </c>
      <c r="C23" s="3">
        <v>2</v>
      </c>
      <c r="D23" s="3">
        <v>2</v>
      </c>
      <c r="E23" s="4">
        <f>C23/D23</f>
        <v>1</v>
      </c>
      <c r="F23" s="3">
        <v>2</v>
      </c>
      <c r="G23" s="3">
        <v>2</v>
      </c>
      <c r="H23" s="3"/>
      <c r="I23" s="3"/>
      <c r="J23" s="3"/>
      <c r="K23" s="3">
        <v>1</v>
      </c>
      <c r="L23" s="3"/>
      <c r="M23" s="3"/>
      <c r="N23" s="3"/>
      <c r="O23" s="3"/>
      <c r="P23" s="3"/>
      <c r="Q23" s="3">
        <v>1</v>
      </c>
      <c r="R23" s="3">
        <v>2</v>
      </c>
      <c r="S23" s="3">
        <v>2</v>
      </c>
      <c r="T23" s="3"/>
      <c r="U23" s="3"/>
      <c r="V23" s="3"/>
      <c r="W23" s="3"/>
      <c r="X23" s="8">
        <f>(J23*1+K23*2+L23*3+M23*4+N23*5+O23*6+P23*7+Q23*8)/R23</f>
        <v>5</v>
      </c>
    </row>
    <row r="24" spans="1:24" x14ac:dyDescent="0.25">
      <c r="A24" s="3">
        <v>20</v>
      </c>
      <c r="B24" s="3" t="s">
        <v>18</v>
      </c>
      <c r="C24" s="3">
        <v>2</v>
      </c>
      <c r="D24" s="3">
        <v>3</v>
      </c>
      <c r="E24" s="4">
        <f>C24/D24</f>
        <v>0.66666666666666663</v>
      </c>
      <c r="F24" s="3">
        <v>1.5</v>
      </c>
      <c r="G24" s="3">
        <v>2</v>
      </c>
      <c r="H24" s="3">
        <v>0.5</v>
      </c>
      <c r="I24" s="3">
        <v>1</v>
      </c>
      <c r="J24" s="3">
        <v>1</v>
      </c>
      <c r="K24" s="3">
        <v>1</v>
      </c>
      <c r="L24" s="3"/>
      <c r="M24" s="3">
        <v>1</v>
      </c>
      <c r="N24" s="3"/>
      <c r="O24" s="3"/>
      <c r="P24" s="3"/>
      <c r="Q24" s="3"/>
      <c r="R24" s="3">
        <v>3</v>
      </c>
      <c r="S24" s="3">
        <v>1</v>
      </c>
      <c r="T24" s="3">
        <v>2</v>
      </c>
      <c r="U24" s="3"/>
      <c r="V24" s="3"/>
      <c r="W24" s="3"/>
      <c r="X24" s="8">
        <f>(J24*1+K24*2+L24*3+M24*4+N24*5+O24*6+P24*7+Q24*8)/R24</f>
        <v>2.3333333333333335</v>
      </c>
    </row>
    <row r="25" spans="1:24" x14ac:dyDescent="0.25">
      <c r="A25" s="3">
        <v>21</v>
      </c>
      <c r="B25" s="3" t="s">
        <v>45</v>
      </c>
      <c r="C25" s="3">
        <v>2</v>
      </c>
      <c r="D25" s="3">
        <v>3</v>
      </c>
      <c r="E25" s="4">
        <f>C25/D25</f>
        <v>0.66666666666666663</v>
      </c>
      <c r="F25" s="3">
        <v>0.5</v>
      </c>
      <c r="G25" s="3">
        <v>1</v>
      </c>
      <c r="H25" s="3">
        <v>1.5</v>
      </c>
      <c r="I25" s="3">
        <v>2</v>
      </c>
      <c r="J25" s="3"/>
      <c r="K25" s="3"/>
      <c r="L25" s="3">
        <v>1</v>
      </c>
      <c r="M25" s="3"/>
      <c r="N25" s="3"/>
      <c r="O25" s="3"/>
      <c r="P25" s="3">
        <v>2</v>
      </c>
      <c r="Q25" s="3"/>
      <c r="R25" s="3">
        <v>3</v>
      </c>
      <c r="S25" s="3">
        <v>1</v>
      </c>
      <c r="T25" s="3">
        <v>2</v>
      </c>
      <c r="U25" s="3"/>
      <c r="V25" s="3"/>
      <c r="W25" s="3"/>
      <c r="X25" s="8">
        <f>(J25*1+K25*2+L25*3+M25*4+N25*5+O25*6+P25*7+Q25*8)/R25</f>
        <v>5.666666666666667</v>
      </c>
    </row>
    <row r="26" spans="1:24" x14ac:dyDescent="0.25">
      <c r="A26" s="3">
        <v>22</v>
      </c>
      <c r="B26" s="3" t="s">
        <v>34</v>
      </c>
      <c r="C26" s="3">
        <v>2</v>
      </c>
      <c r="D26" s="3">
        <v>4</v>
      </c>
      <c r="E26" s="4">
        <f>C26/D26</f>
        <v>0.5</v>
      </c>
      <c r="F26" s="3">
        <v>0</v>
      </c>
      <c r="G26" s="3">
        <v>1</v>
      </c>
      <c r="H26" s="3">
        <v>2</v>
      </c>
      <c r="I26" s="3">
        <v>3</v>
      </c>
      <c r="J26" s="3"/>
      <c r="K26" s="3"/>
      <c r="L26" s="3">
        <v>1</v>
      </c>
      <c r="M26" s="3">
        <v>1</v>
      </c>
      <c r="N26" s="3"/>
      <c r="O26" s="3"/>
      <c r="P26" s="3">
        <v>1</v>
      </c>
      <c r="Q26" s="3">
        <v>1</v>
      </c>
      <c r="R26" s="3">
        <v>4</v>
      </c>
      <c r="S26" s="3">
        <v>1</v>
      </c>
      <c r="T26" s="3"/>
      <c r="U26" s="3">
        <v>2</v>
      </c>
      <c r="V26" s="3">
        <v>1</v>
      </c>
      <c r="W26" s="3"/>
      <c r="X26" s="8">
        <f>(J26*1+K26*2+L26*3+M26*4+N26*5+O26*6+P26*7+Q26*8)/R26</f>
        <v>5.5</v>
      </c>
    </row>
    <row r="27" spans="1:24" x14ac:dyDescent="0.25">
      <c r="A27" s="3">
        <v>23</v>
      </c>
      <c r="B27" s="3" t="s">
        <v>36</v>
      </c>
      <c r="C27" s="3">
        <v>2</v>
      </c>
      <c r="D27" s="3">
        <v>5</v>
      </c>
      <c r="E27" s="4">
        <f>C27/D27</f>
        <v>0.4</v>
      </c>
      <c r="F27" s="3">
        <v>1</v>
      </c>
      <c r="G27" s="3">
        <v>2</v>
      </c>
      <c r="H27" s="3">
        <v>1</v>
      </c>
      <c r="I27" s="3">
        <v>3</v>
      </c>
      <c r="J27" s="3"/>
      <c r="K27" s="3">
        <v>1</v>
      </c>
      <c r="L27" s="3"/>
      <c r="M27" s="3"/>
      <c r="N27" s="3"/>
      <c r="O27" s="3"/>
      <c r="P27" s="3">
        <v>2</v>
      </c>
      <c r="Q27" s="3">
        <v>2</v>
      </c>
      <c r="R27" s="3">
        <v>5</v>
      </c>
      <c r="S27" s="3">
        <v>1</v>
      </c>
      <c r="T27" s="3">
        <v>2</v>
      </c>
      <c r="U27" s="3">
        <v>2</v>
      </c>
      <c r="V27" s="3"/>
      <c r="W27" s="3"/>
      <c r="X27" s="8">
        <f>(J27*1+K27*2+L27*3+M27*4+N27*5+O27*6+P27*7+Q27*8)/R27</f>
        <v>6.4</v>
      </c>
    </row>
    <row r="28" spans="1:24" x14ac:dyDescent="0.25">
      <c r="A28" s="3">
        <v>24</v>
      </c>
      <c r="B28" s="3" t="s">
        <v>50</v>
      </c>
      <c r="C28" s="3">
        <v>2</v>
      </c>
      <c r="D28" s="3">
        <v>6</v>
      </c>
      <c r="E28" s="4">
        <f>C28/D28</f>
        <v>0.33333333333333331</v>
      </c>
      <c r="F28" s="3">
        <v>1</v>
      </c>
      <c r="G28" s="3">
        <v>4</v>
      </c>
      <c r="H28" s="3">
        <v>1</v>
      </c>
      <c r="I28" s="3">
        <v>2</v>
      </c>
      <c r="J28" s="3"/>
      <c r="K28" s="3"/>
      <c r="L28" s="3">
        <v>2</v>
      </c>
      <c r="M28" s="3">
        <v>2</v>
      </c>
      <c r="N28" s="3">
        <v>1</v>
      </c>
      <c r="O28" s="3">
        <v>1</v>
      </c>
      <c r="P28" s="3"/>
      <c r="Q28" s="3"/>
      <c r="R28" s="3">
        <v>6</v>
      </c>
      <c r="S28" s="3">
        <v>1</v>
      </c>
      <c r="T28" s="3">
        <v>2</v>
      </c>
      <c r="U28" s="3">
        <v>3</v>
      </c>
      <c r="V28" s="3"/>
      <c r="W28" s="3"/>
      <c r="X28" s="8">
        <f>(J28*1+K28*2+L28*3+M28*4+N28*5+O28*6+P28*7+Q28*8)/R28</f>
        <v>4.166666666666667</v>
      </c>
    </row>
    <row r="29" spans="1:24" x14ac:dyDescent="0.25">
      <c r="A29" s="3">
        <v>25</v>
      </c>
      <c r="B29" s="3" t="s">
        <v>56</v>
      </c>
      <c r="C29" s="3">
        <v>1.5</v>
      </c>
      <c r="D29" s="3">
        <v>4</v>
      </c>
      <c r="E29" s="4">
        <f>C29/D29</f>
        <v>0.375</v>
      </c>
      <c r="F29" s="3"/>
      <c r="G29" s="3"/>
      <c r="H29" s="3">
        <v>1.5</v>
      </c>
      <c r="I29" s="3">
        <v>4</v>
      </c>
      <c r="J29" s="3"/>
      <c r="K29" s="3"/>
      <c r="L29" s="3"/>
      <c r="M29" s="3"/>
      <c r="N29" s="3">
        <v>1</v>
      </c>
      <c r="O29" s="3">
        <v>1</v>
      </c>
      <c r="P29" s="3"/>
      <c r="Q29" s="3">
        <v>2</v>
      </c>
      <c r="R29" s="3">
        <v>4</v>
      </c>
      <c r="S29" s="3"/>
      <c r="T29" s="3">
        <v>3</v>
      </c>
      <c r="U29" s="3">
        <v>1</v>
      </c>
      <c r="V29" s="3"/>
      <c r="W29" s="3"/>
      <c r="X29" s="8">
        <f>(J29*1+K29*2+L29*3+M29*4+N29*5+O29*6+P29*7+Q29*8)/R29</f>
        <v>6.75</v>
      </c>
    </row>
    <row r="30" spans="1:24" x14ac:dyDescent="0.25">
      <c r="A30" s="3">
        <v>26</v>
      </c>
      <c r="B30" s="3" t="s">
        <v>52</v>
      </c>
      <c r="C30" s="3">
        <v>1.5</v>
      </c>
      <c r="D30" s="3">
        <v>5</v>
      </c>
      <c r="E30" s="4">
        <f>C30/D30</f>
        <v>0.3</v>
      </c>
      <c r="F30" s="3">
        <v>0.5</v>
      </c>
      <c r="G30" s="3">
        <v>2</v>
      </c>
      <c r="H30" s="3">
        <v>1</v>
      </c>
      <c r="I30" s="3">
        <v>3</v>
      </c>
      <c r="J30" s="3"/>
      <c r="K30" s="3"/>
      <c r="L30" s="3"/>
      <c r="M30" s="3"/>
      <c r="N30" s="3"/>
      <c r="O30" s="3">
        <v>4</v>
      </c>
      <c r="P30" s="3"/>
      <c r="Q30" s="3">
        <v>1</v>
      </c>
      <c r="R30" s="3">
        <v>5</v>
      </c>
      <c r="S30" s="3"/>
      <c r="T30" s="3">
        <v>3</v>
      </c>
      <c r="U30" s="3">
        <v>2</v>
      </c>
      <c r="V30" s="3"/>
      <c r="W30" s="3"/>
      <c r="X30" s="8">
        <f>(J30*1+K30*2+L30*3+M30*4+N30*5+O30*6+P30*7+Q30*8)/R30</f>
        <v>6.4</v>
      </c>
    </row>
    <row r="31" spans="1:24" x14ac:dyDescent="0.25">
      <c r="A31" s="3">
        <v>27</v>
      </c>
      <c r="B31" s="3" t="s">
        <v>51</v>
      </c>
      <c r="C31" s="3">
        <v>1.5</v>
      </c>
      <c r="D31" s="3">
        <v>5</v>
      </c>
      <c r="E31" s="4">
        <f>C31/D31</f>
        <v>0.3</v>
      </c>
      <c r="F31" s="3">
        <v>1</v>
      </c>
      <c r="G31" s="3">
        <v>3</v>
      </c>
      <c r="H31" s="3">
        <v>0.5</v>
      </c>
      <c r="I31" s="3">
        <v>2</v>
      </c>
      <c r="J31" s="3">
        <v>2</v>
      </c>
      <c r="K31" s="3">
        <v>2</v>
      </c>
      <c r="L31" s="3"/>
      <c r="M31" s="3"/>
      <c r="N31" s="3"/>
      <c r="O31" s="3">
        <v>1</v>
      </c>
      <c r="P31" s="3"/>
      <c r="Q31" s="3"/>
      <c r="R31" s="3">
        <v>5</v>
      </c>
      <c r="S31" s="3"/>
      <c r="T31" s="3">
        <v>1</v>
      </c>
      <c r="U31" s="3">
        <v>3</v>
      </c>
      <c r="V31" s="3">
        <v>1</v>
      </c>
      <c r="W31" s="3"/>
      <c r="X31" s="8">
        <f>(J31*1+K31*2+L31*3+M31*4+N31*5+O31*6+P31*7+Q31*8)/R31</f>
        <v>2.4</v>
      </c>
    </row>
    <row r="32" spans="1:24" x14ac:dyDescent="0.25">
      <c r="A32" s="3">
        <v>28</v>
      </c>
      <c r="B32" s="3" t="s">
        <v>31</v>
      </c>
      <c r="C32" s="3">
        <v>1.5</v>
      </c>
      <c r="D32" s="3">
        <v>6</v>
      </c>
      <c r="E32" s="4">
        <f>C32/D32</f>
        <v>0.25</v>
      </c>
      <c r="F32" s="3">
        <v>1.5</v>
      </c>
      <c r="G32" s="3">
        <v>3</v>
      </c>
      <c r="H32" s="3">
        <v>0</v>
      </c>
      <c r="I32" s="3">
        <v>3</v>
      </c>
      <c r="J32" s="3"/>
      <c r="K32" s="3">
        <v>1</v>
      </c>
      <c r="L32" s="3">
        <v>4</v>
      </c>
      <c r="M32" s="3"/>
      <c r="N32" s="3">
        <v>1</v>
      </c>
      <c r="O32" s="3"/>
      <c r="P32" s="3"/>
      <c r="Q32" s="3"/>
      <c r="R32" s="3">
        <v>6</v>
      </c>
      <c r="S32" s="3">
        <v>1</v>
      </c>
      <c r="T32" s="3">
        <v>1</v>
      </c>
      <c r="U32" s="3">
        <v>4</v>
      </c>
      <c r="V32" s="3"/>
      <c r="W32" s="3"/>
      <c r="X32" s="8">
        <f>(J32*1+K32*2+L32*3+M32*4+N32*5+O32*6+P32*7+Q32*8)/R32</f>
        <v>3.1666666666666665</v>
      </c>
    </row>
    <row r="33" spans="1:24" x14ac:dyDescent="0.25">
      <c r="A33" s="3">
        <v>29</v>
      </c>
      <c r="B33" s="3" t="s">
        <v>47</v>
      </c>
      <c r="C33" s="3">
        <v>1</v>
      </c>
      <c r="D33" s="3">
        <v>1</v>
      </c>
      <c r="E33" s="4">
        <f>C33/D33</f>
        <v>1</v>
      </c>
      <c r="F33" s="3"/>
      <c r="G33" s="3"/>
      <c r="H33" s="3">
        <v>1</v>
      </c>
      <c r="I33" s="3">
        <v>1</v>
      </c>
      <c r="J33" s="3"/>
      <c r="K33" s="3"/>
      <c r="L33" s="3"/>
      <c r="M33" s="3"/>
      <c r="N33" s="3"/>
      <c r="O33" s="3">
        <v>1</v>
      </c>
      <c r="P33" s="3"/>
      <c r="Q33" s="3"/>
      <c r="R33" s="3">
        <v>1</v>
      </c>
      <c r="S33" s="3">
        <v>1</v>
      </c>
      <c r="T33" s="3"/>
      <c r="U33" s="3"/>
      <c r="V33" s="3"/>
      <c r="W33" s="3"/>
      <c r="X33" s="8">
        <f>(J33*1+K33*2+L33*3+M33*4+N33*5+O33*6+P33*7+Q33*8)/R33</f>
        <v>6</v>
      </c>
    </row>
    <row r="34" spans="1:24" x14ac:dyDescent="0.25">
      <c r="A34" s="3">
        <v>30</v>
      </c>
      <c r="B34" s="3" t="s">
        <v>61</v>
      </c>
      <c r="C34" s="3">
        <v>1</v>
      </c>
      <c r="D34" s="3">
        <v>1</v>
      </c>
      <c r="E34" s="4">
        <f>C34/D34</f>
        <v>1</v>
      </c>
      <c r="F34" s="3"/>
      <c r="G34" s="3"/>
      <c r="H34" s="3">
        <v>1</v>
      </c>
      <c r="I34" s="3">
        <v>1</v>
      </c>
      <c r="J34" s="3"/>
      <c r="K34" s="3"/>
      <c r="L34" s="3"/>
      <c r="M34" s="3"/>
      <c r="N34" s="3"/>
      <c r="O34" s="3">
        <v>1</v>
      </c>
      <c r="P34" s="3"/>
      <c r="Q34" s="3"/>
      <c r="R34" s="3">
        <v>1</v>
      </c>
      <c r="S34" s="3">
        <v>1</v>
      </c>
      <c r="T34" s="3"/>
      <c r="U34" s="3"/>
      <c r="V34" s="3"/>
      <c r="W34" s="3"/>
      <c r="X34" s="8">
        <f>(J34*1+K34*2+L34*3+M34*4+N34*5+O34*6+P34*7+Q34*8)/R34</f>
        <v>6</v>
      </c>
    </row>
    <row r="35" spans="1:24" x14ac:dyDescent="0.25">
      <c r="A35" s="3">
        <v>31</v>
      </c>
      <c r="B35" s="3" t="s">
        <v>38</v>
      </c>
      <c r="C35" s="3">
        <v>1</v>
      </c>
      <c r="D35" s="3">
        <v>2</v>
      </c>
      <c r="E35" s="4">
        <f>C35/D35</f>
        <v>0.5</v>
      </c>
      <c r="F35" s="3"/>
      <c r="G35" s="3"/>
      <c r="H35" s="3">
        <v>1</v>
      </c>
      <c r="I35" s="3">
        <v>2</v>
      </c>
      <c r="J35" s="3"/>
      <c r="K35" s="3"/>
      <c r="L35" s="3"/>
      <c r="M35" s="3">
        <v>1</v>
      </c>
      <c r="N35" s="3">
        <v>1</v>
      </c>
      <c r="O35" s="3"/>
      <c r="P35" s="3"/>
      <c r="Q35" s="3"/>
      <c r="R35" s="3">
        <v>2</v>
      </c>
      <c r="S35" s="3">
        <v>1</v>
      </c>
      <c r="T35" s="3"/>
      <c r="U35" s="3">
        <v>1</v>
      </c>
      <c r="V35" s="3"/>
      <c r="W35" s="3"/>
      <c r="X35" s="8">
        <f>(J35*1+K35*2+L35*3+M35*4+N35*5+O35*6+P35*7+Q35*8)/R35</f>
        <v>4.5</v>
      </c>
    </row>
    <row r="36" spans="1:24" x14ac:dyDescent="0.25">
      <c r="A36" s="3">
        <v>32</v>
      </c>
      <c r="B36" s="3" t="s">
        <v>60</v>
      </c>
      <c r="C36" s="3">
        <v>1</v>
      </c>
      <c r="D36" s="3">
        <v>2</v>
      </c>
      <c r="E36" s="4">
        <f>C36/D36</f>
        <v>0.5</v>
      </c>
      <c r="F36" s="3">
        <v>1</v>
      </c>
      <c r="G36" s="3">
        <v>1</v>
      </c>
      <c r="H36" s="3">
        <v>0</v>
      </c>
      <c r="I36" s="3">
        <v>1</v>
      </c>
      <c r="J36" s="3"/>
      <c r="K36" s="3"/>
      <c r="L36" s="3"/>
      <c r="M36" s="3"/>
      <c r="N36" s="3">
        <v>1</v>
      </c>
      <c r="O36" s="3">
        <v>1</v>
      </c>
      <c r="P36" s="3"/>
      <c r="Q36" s="3"/>
      <c r="R36" s="3">
        <v>2</v>
      </c>
      <c r="S36" s="3">
        <v>1</v>
      </c>
      <c r="T36" s="3"/>
      <c r="U36" s="3">
        <v>1</v>
      </c>
      <c r="V36" s="3"/>
      <c r="W36" s="3"/>
      <c r="X36" s="8">
        <f>(J36*1+K36*2+L36*3+M36*4+N36*5+O36*6+P36*7+Q36*8)/R36</f>
        <v>5.5</v>
      </c>
    </row>
    <row r="37" spans="1:24" x14ac:dyDescent="0.25">
      <c r="A37" s="3">
        <v>33</v>
      </c>
      <c r="B37" s="3" t="s">
        <v>20</v>
      </c>
      <c r="C37" s="3">
        <v>1</v>
      </c>
      <c r="D37" s="3">
        <v>3</v>
      </c>
      <c r="E37" s="4">
        <f>C37/D37</f>
        <v>0.33333333333333331</v>
      </c>
      <c r="F37" s="3">
        <v>0</v>
      </c>
      <c r="G37" s="3">
        <v>2</v>
      </c>
      <c r="H37" s="3">
        <v>1</v>
      </c>
      <c r="I37" s="3">
        <v>1</v>
      </c>
      <c r="J37" s="3"/>
      <c r="K37" s="3"/>
      <c r="L37" s="3"/>
      <c r="M37" s="3"/>
      <c r="N37" s="3">
        <v>2</v>
      </c>
      <c r="O37" s="3"/>
      <c r="P37" s="3">
        <v>1</v>
      </c>
      <c r="Q37" s="3"/>
      <c r="R37" s="3">
        <v>3</v>
      </c>
      <c r="S37" s="3"/>
      <c r="T37" s="3"/>
      <c r="U37" s="3">
        <v>2</v>
      </c>
      <c r="V37" s="3">
        <v>1</v>
      </c>
      <c r="W37" s="3"/>
      <c r="X37" s="8">
        <f>(J37*1+K37*2+L37*3+M37*4+N37*5+O37*6+P37*7+Q37*8)/R37</f>
        <v>5.666666666666667</v>
      </c>
    </row>
    <row r="38" spans="1:24" x14ac:dyDescent="0.25">
      <c r="A38" s="3">
        <v>34</v>
      </c>
      <c r="B38" s="3" t="s">
        <v>13</v>
      </c>
      <c r="C38" s="3">
        <v>0.5</v>
      </c>
      <c r="D38" s="3">
        <v>1</v>
      </c>
      <c r="E38" s="4">
        <f>C38/D38</f>
        <v>0.5</v>
      </c>
      <c r="F38" s="3"/>
      <c r="G38" s="3"/>
      <c r="H38" s="3">
        <v>0.5</v>
      </c>
      <c r="I38" s="3">
        <v>1</v>
      </c>
      <c r="J38" s="3">
        <v>1</v>
      </c>
      <c r="K38" s="3"/>
      <c r="L38" s="3"/>
      <c r="M38" s="3"/>
      <c r="N38" s="3"/>
      <c r="O38" s="3"/>
      <c r="P38" s="3"/>
      <c r="Q38" s="3"/>
      <c r="R38" s="3">
        <v>1</v>
      </c>
      <c r="S38" s="3"/>
      <c r="T38" s="3">
        <v>1</v>
      </c>
      <c r="U38" s="3"/>
      <c r="V38" s="3"/>
      <c r="W38" s="3"/>
      <c r="X38" s="8">
        <f>(J38*1+K38*2+L38*3+M38*4+N38*5+O38*6+P38*7+Q38*8)/R38</f>
        <v>1</v>
      </c>
    </row>
    <row r="39" spans="1:24" x14ac:dyDescent="0.25">
      <c r="A39" s="3">
        <v>35</v>
      </c>
      <c r="B39" s="3" t="s">
        <v>62</v>
      </c>
      <c r="C39" s="3">
        <v>0.5</v>
      </c>
      <c r="D39" s="3">
        <v>1</v>
      </c>
      <c r="E39" s="4">
        <f>C39/D39</f>
        <v>0.5</v>
      </c>
      <c r="F39" s="3">
        <v>0.5</v>
      </c>
      <c r="G39" s="3">
        <v>1</v>
      </c>
      <c r="H39" s="3"/>
      <c r="I39" s="3"/>
      <c r="J39" s="3"/>
      <c r="K39" s="3"/>
      <c r="L39" s="3"/>
      <c r="M39" s="3"/>
      <c r="N39" s="3"/>
      <c r="O39" s="3">
        <v>1</v>
      </c>
      <c r="P39" s="3"/>
      <c r="Q39" s="3"/>
      <c r="R39" s="3">
        <v>1</v>
      </c>
      <c r="S39" s="3"/>
      <c r="T39" s="3">
        <v>1</v>
      </c>
      <c r="U39" s="3"/>
      <c r="V39" s="3"/>
      <c r="W39" s="3"/>
      <c r="X39" s="8">
        <f>(J39*1+K39*2+L39*3+M39*4+N39*5+O39*6+P39*7+Q39*8)/R39</f>
        <v>6</v>
      </c>
    </row>
    <row r="40" spans="1:24" x14ac:dyDescent="0.25">
      <c r="A40" s="3">
        <v>36</v>
      </c>
      <c r="B40" s="3" t="s">
        <v>15</v>
      </c>
      <c r="C40" s="3">
        <v>0.5</v>
      </c>
      <c r="D40" s="3">
        <v>3</v>
      </c>
      <c r="E40" s="4">
        <f>C40/D40</f>
        <v>0.16666666666666666</v>
      </c>
      <c r="F40" s="3">
        <v>0.5</v>
      </c>
      <c r="G40" s="3">
        <v>3</v>
      </c>
      <c r="H40" s="3"/>
      <c r="I40" s="3"/>
      <c r="J40" s="3">
        <v>1</v>
      </c>
      <c r="K40" s="3">
        <v>2</v>
      </c>
      <c r="L40" s="3"/>
      <c r="M40" s="3"/>
      <c r="N40" s="3"/>
      <c r="O40" s="3"/>
      <c r="P40" s="3"/>
      <c r="Q40" s="3"/>
      <c r="R40" s="3">
        <v>3</v>
      </c>
      <c r="S40" s="3"/>
      <c r="T40" s="3">
        <v>1</v>
      </c>
      <c r="U40" s="3">
        <v>2</v>
      </c>
      <c r="V40" s="3"/>
      <c r="W40" s="3"/>
      <c r="X40" s="8">
        <f>(J40*1+K40*2+L40*3+M40*4+N40*5+O40*6+P40*7+Q40*8)/R40</f>
        <v>1.6666666666666667</v>
      </c>
    </row>
    <row r="41" spans="1:24" x14ac:dyDescent="0.25">
      <c r="A41" s="3">
        <v>37</v>
      </c>
      <c r="B41" s="3" t="s">
        <v>21</v>
      </c>
      <c r="C41" s="3">
        <v>0.5</v>
      </c>
      <c r="D41" s="3">
        <v>3</v>
      </c>
      <c r="E41" s="4">
        <f>C41/D41</f>
        <v>0.16666666666666666</v>
      </c>
      <c r="F41" s="3">
        <v>0.5</v>
      </c>
      <c r="G41" s="3">
        <v>1</v>
      </c>
      <c r="H41" s="3">
        <v>0</v>
      </c>
      <c r="I41" s="3">
        <v>2</v>
      </c>
      <c r="J41" s="3"/>
      <c r="K41" s="3"/>
      <c r="L41" s="3"/>
      <c r="M41" s="3">
        <v>2</v>
      </c>
      <c r="N41" s="3">
        <v>1</v>
      </c>
      <c r="O41" s="3"/>
      <c r="P41" s="3"/>
      <c r="Q41" s="3"/>
      <c r="R41" s="3">
        <v>3</v>
      </c>
      <c r="S41" s="3"/>
      <c r="T41" s="3">
        <v>1</v>
      </c>
      <c r="U41" s="3">
        <v>2</v>
      </c>
      <c r="V41" s="3"/>
      <c r="W41" s="3"/>
      <c r="X41" s="8">
        <f>(J41*1+K41*2+L41*3+M41*4+N41*5+O41*6+P41*7+Q41*8)/R41</f>
        <v>4.333333333333333</v>
      </c>
    </row>
    <row r="42" spans="1:24" x14ac:dyDescent="0.25">
      <c r="A42" s="3">
        <v>38</v>
      </c>
      <c r="B42" s="3" t="s">
        <v>30</v>
      </c>
      <c r="C42" s="3">
        <v>0.5</v>
      </c>
      <c r="D42" s="3">
        <v>3</v>
      </c>
      <c r="E42" s="4">
        <f>C42/D42</f>
        <v>0.16666666666666666</v>
      </c>
      <c r="F42" s="3">
        <v>0.5</v>
      </c>
      <c r="G42" s="3">
        <v>2</v>
      </c>
      <c r="H42" s="3">
        <v>0</v>
      </c>
      <c r="I42" s="3">
        <v>1</v>
      </c>
      <c r="J42" s="3">
        <v>2</v>
      </c>
      <c r="K42" s="3"/>
      <c r="L42" s="3"/>
      <c r="M42" s="3">
        <v>1</v>
      </c>
      <c r="N42" s="3"/>
      <c r="O42" s="3"/>
      <c r="P42" s="3"/>
      <c r="Q42" s="3"/>
      <c r="R42" s="3">
        <v>3</v>
      </c>
      <c r="S42" s="3"/>
      <c r="T42" s="3">
        <v>1</v>
      </c>
      <c r="U42" s="3">
        <v>2</v>
      </c>
      <c r="V42" s="3"/>
      <c r="W42" s="3"/>
      <c r="X42" s="8">
        <f>(J42*1+K42*2+L42*3+M42*4+N42*5+O42*6+P42*7+Q42*8)/R42</f>
        <v>2</v>
      </c>
    </row>
    <row r="43" spans="1:24" x14ac:dyDescent="0.25">
      <c r="A43" s="3">
        <v>39</v>
      </c>
      <c r="B43" s="3" t="s">
        <v>33</v>
      </c>
      <c r="C43" s="3">
        <v>0.5</v>
      </c>
      <c r="D43" s="3">
        <v>5</v>
      </c>
      <c r="E43" s="4">
        <f>C43/D43</f>
        <v>0.1</v>
      </c>
      <c r="F43" s="3">
        <v>0</v>
      </c>
      <c r="G43" s="3">
        <v>3</v>
      </c>
      <c r="H43" s="3">
        <v>0.5</v>
      </c>
      <c r="I43" s="3">
        <v>2</v>
      </c>
      <c r="J43" s="3"/>
      <c r="K43" s="3"/>
      <c r="L43" s="3"/>
      <c r="M43" s="3">
        <v>4</v>
      </c>
      <c r="N43" s="3">
        <v>1</v>
      </c>
      <c r="O43" s="3"/>
      <c r="P43" s="3"/>
      <c r="Q43" s="3"/>
      <c r="R43" s="3">
        <v>5</v>
      </c>
      <c r="S43" s="3"/>
      <c r="T43" s="3">
        <v>1</v>
      </c>
      <c r="U43" s="3">
        <v>4</v>
      </c>
      <c r="V43" s="3"/>
      <c r="W43" s="3"/>
      <c r="X43" s="8">
        <f>(J43*1+K43*2+L43*3+M43*4+N43*5+O43*6+P43*7+Q43*8)/R43</f>
        <v>4.2</v>
      </c>
    </row>
    <row r="44" spans="1:24" x14ac:dyDescent="0.25">
      <c r="A44" s="3">
        <v>40</v>
      </c>
      <c r="B44" s="3" t="s">
        <v>49</v>
      </c>
      <c r="C44" s="3">
        <v>0</v>
      </c>
      <c r="D44" s="3">
        <v>2</v>
      </c>
      <c r="E44" s="4">
        <f>C44/D44</f>
        <v>0</v>
      </c>
      <c r="F44" s="3">
        <v>0</v>
      </c>
      <c r="G44" s="3">
        <v>2</v>
      </c>
      <c r="H44" s="3"/>
      <c r="I44" s="3"/>
      <c r="J44" s="3"/>
      <c r="K44" s="3"/>
      <c r="L44" s="3"/>
      <c r="M44" s="3"/>
      <c r="N44" s="3"/>
      <c r="O44" s="3">
        <v>2</v>
      </c>
      <c r="P44" s="3"/>
      <c r="Q44" s="3"/>
      <c r="R44" s="3">
        <v>2</v>
      </c>
      <c r="S44" s="3"/>
      <c r="T44" s="3"/>
      <c r="U44" s="3">
        <v>2</v>
      </c>
      <c r="V44" s="3"/>
      <c r="W44" s="3"/>
      <c r="X44" s="8">
        <f>(J44*1+K44*2+L44*3+M44*4+N44*5+O44*6+P44*7+Q44*8)/R44</f>
        <v>6</v>
      </c>
    </row>
    <row r="45" spans="1:24" x14ac:dyDescent="0.25">
      <c r="A45" s="3"/>
      <c r="B45" s="3">
        <f>COUNTA(B5:B44)</f>
        <v>40</v>
      </c>
      <c r="C45" s="3">
        <f>SUM(C5:C44)</f>
        <v>97.5</v>
      </c>
      <c r="D45" s="3">
        <f>SUM(D5:D44)</f>
        <v>196</v>
      </c>
      <c r="E45" s="4">
        <f t="shared" ref="E5:E45" si="0">C45/D45</f>
        <v>0.49744897959183676</v>
      </c>
      <c r="F45" s="3">
        <f>SUM(F5:F44)</f>
        <v>51</v>
      </c>
      <c r="G45" s="3">
        <f t="shared" ref="G45:W45" si="1">SUM(G5:G44)</f>
        <v>98</v>
      </c>
      <c r="H45" s="3">
        <f t="shared" si="1"/>
        <v>46.5</v>
      </c>
      <c r="I45" s="3">
        <f t="shared" si="1"/>
        <v>98</v>
      </c>
      <c r="J45" s="3">
        <f t="shared" si="1"/>
        <v>28</v>
      </c>
      <c r="K45" s="3">
        <f t="shared" si="1"/>
        <v>28</v>
      </c>
      <c r="L45" s="3">
        <f t="shared" si="1"/>
        <v>28</v>
      </c>
      <c r="M45" s="3">
        <f t="shared" si="1"/>
        <v>28</v>
      </c>
      <c r="N45" s="3">
        <f t="shared" si="1"/>
        <v>28</v>
      </c>
      <c r="O45" s="3">
        <f t="shared" si="1"/>
        <v>28</v>
      </c>
      <c r="P45" s="3">
        <f t="shared" si="1"/>
        <v>14</v>
      </c>
      <c r="Q45" s="3">
        <f t="shared" si="1"/>
        <v>14</v>
      </c>
      <c r="R45" s="3">
        <f t="shared" si="1"/>
        <v>196</v>
      </c>
      <c r="S45" s="3">
        <f t="shared" si="1"/>
        <v>57</v>
      </c>
      <c r="T45" s="3">
        <f t="shared" si="1"/>
        <v>57</v>
      </c>
      <c r="U45" s="3">
        <f t="shared" si="1"/>
        <v>69</v>
      </c>
      <c r="V45" s="3">
        <f t="shared" si="1"/>
        <v>12</v>
      </c>
      <c r="W45" s="3">
        <f t="shared" si="1"/>
        <v>1</v>
      </c>
      <c r="X45" s="8">
        <f t="shared" ref="X45" si="2">(J45*1+K45*2+L45*3+M45*4+N45*5+O45*6+P45*7+Q45*8)/R45</f>
        <v>4.0714285714285712</v>
      </c>
    </row>
  </sheetData>
  <sortState xmlns:xlrd2="http://schemas.microsoft.com/office/spreadsheetml/2017/richdata2" ref="A5:X44">
    <sortCondition descending="1" ref="C5:C44"/>
    <sortCondition descending="1" ref="E5:E44"/>
  </sortState>
  <dataConsolidate leftLabels="1" topLabels="1">
    <dataRefs count="1">
      <dataRef ref="A2:V79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9"/>
  <sheetViews>
    <sheetView topLeftCell="A2" workbookViewId="0">
      <selection activeCell="C19" sqref="C19"/>
    </sheetView>
  </sheetViews>
  <sheetFormatPr baseColWidth="10" defaultRowHeight="15" x14ac:dyDescent="0.25"/>
  <cols>
    <col min="1" max="1" width="30.57031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4" ht="15.75" thickBot="1" x14ac:dyDescent="0.3"/>
    <row r="2" spans="1:24" ht="15.75" thickBot="1" x14ac:dyDescent="0.3">
      <c r="A2" s="9" t="s">
        <v>23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>
        <v>1</v>
      </c>
      <c r="J2" s="9">
        <v>2</v>
      </c>
      <c r="K2" s="9">
        <v>3</v>
      </c>
      <c r="L2" s="9">
        <v>4</v>
      </c>
      <c r="M2" s="9">
        <v>5</v>
      </c>
      <c r="N2" s="9">
        <v>6</v>
      </c>
      <c r="O2" s="9">
        <v>7</v>
      </c>
      <c r="P2" s="9">
        <v>8</v>
      </c>
      <c r="Q2" s="9" t="s">
        <v>7</v>
      </c>
      <c r="R2" s="9" t="s">
        <v>8</v>
      </c>
      <c r="S2" s="9" t="s">
        <v>9</v>
      </c>
      <c r="T2" s="9" t="s">
        <v>10</v>
      </c>
      <c r="U2" s="9" t="s">
        <v>11</v>
      </c>
      <c r="V2" s="9" t="s">
        <v>12</v>
      </c>
      <c r="X2" s="5" t="s">
        <v>22</v>
      </c>
    </row>
    <row r="3" spans="1:24" ht="15.75" thickBot="1" x14ac:dyDescent="0.3">
      <c r="A3" s="1" t="s">
        <v>13</v>
      </c>
      <c r="B3" s="1">
        <v>0.5</v>
      </c>
      <c r="C3" s="1">
        <v>1</v>
      </c>
      <c r="D3" s="2">
        <f>B3/C3</f>
        <v>0.5</v>
      </c>
      <c r="E3" s="1"/>
      <c r="F3" s="1"/>
      <c r="G3" s="1">
        <v>0.5</v>
      </c>
      <c r="H3" s="1">
        <v>1</v>
      </c>
      <c r="I3" s="1">
        <v>1</v>
      </c>
      <c r="J3" s="1"/>
      <c r="K3" s="1"/>
      <c r="L3" s="1"/>
      <c r="M3" s="1"/>
      <c r="N3" s="1"/>
      <c r="O3" s="1"/>
      <c r="P3" s="1"/>
      <c r="Q3" s="1">
        <v>1</v>
      </c>
      <c r="R3" s="1"/>
      <c r="S3" s="1">
        <v>1</v>
      </c>
      <c r="T3" s="1"/>
      <c r="U3" s="1"/>
      <c r="V3" s="1"/>
      <c r="X3" s="5" t="s">
        <v>53</v>
      </c>
    </row>
    <row r="4" spans="1:24" ht="15.75" thickBot="1" x14ac:dyDescent="0.3">
      <c r="A4" s="1" t="s">
        <v>14</v>
      </c>
      <c r="B4" s="1">
        <v>4</v>
      </c>
      <c r="C4" s="1">
        <v>8</v>
      </c>
      <c r="D4" s="2">
        <f>B4/C4</f>
        <v>0.5</v>
      </c>
      <c r="E4" s="1">
        <v>1</v>
      </c>
      <c r="F4" s="1">
        <v>4</v>
      </c>
      <c r="G4" s="1">
        <v>3</v>
      </c>
      <c r="H4" s="1">
        <v>4</v>
      </c>
      <c r="I4" s="1">
        <v>7</v>
      </c>
      <c r="J4" s="1">
        <v>1</v>
      </c>
      <c r="K4" s="1"/>
      <c r="L4" s="1"/>
      <c r="M4" s="1"/>
      <c r="N4" s="1"/>
      <c r="O4" s="1"/>
      <c r="P4" s="1"/>
      <c r="Q4" s="1">
        <v>8</v>
      </c>
      <c r="R4" s="1">
        <v>2</v>
      </c>
      <c r="S4" s="1">
        <v>4</v>
      </c>
      <c r="T4" s="1">
        <v>2</v>
      </c>
      <c r="U4" s="1"/>
      <c r="V4" s="1"/>
    </row>
    <row r="5" spans="1:24" ht="15.75" thickBot="1" x14ac:dyDescent="0.3">
      <c r="A5" s="1" t="s">
        <v>15</v>
      </c>
      <c r="B5" s="1">
        <v>0.5</v>
      </c>
      <c r="C5" s="1">
        <v>3</v>
      </c>
      <c r="D5" s="2">
        <f>B5/C5</f>
        <v>0.16666666666666666</v>
      </c>
      <c r="E5" s="1">
        <v>0.5</v>
      </c>
      <c r="F5" s="1">
        <v>3</v>
      </c>
      <c r="G5" s="1"/>
      <c r="H5" s="1"/>
      <c r="I5" s="1">
        <v>1</v>
      </c>
      <c r="J5" s="1">
        <v>2</v>
      </c>
      <c r="K5" s="1"/>
      <c r="L5" s="1"/>
      <c r="M5" s="1"/>
      <c r="N5" s="1"/>
      <c r="O5" s="1"/>
      <c r="P5" s="1"/>
      <c r="Q5" s="1">
        <v>3</v>
      </c>
      <c r="R5" s="1"/>
      <c r="S5" s="1">
        <v>1</v>
      </c>
      <c r="T5" s="1">
        <v>2</v>
      </c>
      <c r="U5" s="1"/>
      <c r="V5" s="1"/>
    </row>
    <row r="6" spans="1:24" ht="15.75" thickBot="1" x14ac:dyDescent="0.3">
      <c r="A6" s="1" t="s">
        <v>40</v>
      </c>
      <c r="B6" s="1">
        <v>3.5</v>
      </c>
      <c r="C6" s="1">
        <v>8</v>
      </c>
      <c r="D6" s="2">
        <f t="shared" ref="D6:D18" si="0">B6/C6</f>
        <v>0.4375</v>
      </c>
      <c r="E6" s="1">
        <v>0</v>
      </c>
      <c r="F6" s="1">
        <v>1</v>
      </c>
      <c r="G6" s="1">
        <v>3.5</v>
      </c>
      <c r="H6" s="1">
        <v>7</v>
      </c>
      <c r="I6" s="1"/>
      <c r="J6" s="1">
        <v>5</v>
      </c>
      <c r="K6" s="1">
        <v>3</v>
      </c>
      <c r="L6" s="1"/>
      <c r="M6" s="1"/>
      <c r="N6" s="1"/>
      <c r="O6" s="1"/>
      <c r="P6" s="1"/>
      <c r="Q6" s="1">
        <v>8</v>
      </c>
      <c r="R6" s="1">
        <v>2</v>
      </c>
      <c r="S6" s="1">
        <v>3</v>
      </c>
      <c r="T6" s="1">
        <v>2</v>
      </c>
      <c r="U6" s="1"/>
      <c r="V6" s="1">
        <v>1</v>
      </c>
    </row>
    <row r="7" spans="1:24" ht="15.75" thickBot="1" x14ac:dyDescent="0.3">
      <c r="A7" s="1" t="s">
        <v>16</v>
      </c>
      <c r="B7" s="1">
        <v>4</v>
      </c>
      <c r="C7" s="1">
        <v>9</v>
      </c>
      <c r="D7" s="2">
        <f t="shared" si="0"/>
        <v>0.44444444444444442</v>
      </c>
      <c r="E7" s="1">
        <v>3.5</v>
      </c>
      <c r="F7" s="1">
        <v>8</v>
      </c>
      <c r="G7" s="1">
        <v>0.5</v>
      </c>
      <c r="H7" s="1">
        <v>1</v>
      </c>
      <c r="I7" s="1"/>
      <c r="J7" s="1">
        <v>1</v>
      </c>
      <c r="K7" s="1">
        <v>5</v>
      </c>
      <c r="L7" s="1">
        <v>3</v>
      </c>
      <c r="M7" s="1"/>
      <c r="N7" s="1"/>
      <c r="O7" s="1"/>
      <c r="P7" s="1"/>
      <c r="Q7" s="1">
        <v>9</v>
      </c>
      <c r="R7" s="1">
        <v>1</v>
      </c>
      <c r="S7" s="1">
        <v>6</v>
      </c>
      <c r="T7" s="1">
        <v>2</v>
      </c>
      <c r="U7" s="1"/>
      <c r="V7" s="1"/>
    </row>
    <row r="8" spans="1:24" ht="15.75" thickBot="1" x14ac:dyDescent="0.3">
      <c r="A8" s="1" t="s">
        <v>41</v>
      </c>
      <c r="B8" s="1">
        <v>4.5</v>
      </c>
      <c r="C8" s="1">
        <v>9</v>
      </c>
      <c r="D8" s="2">
        <f t="shared" si="0"/>
        <v>0.5</v>
      </c>
      <c r="E8" s="1">
        <v>1</v>
      </c>
      <c r="F8" s="1">
        <v>1</v>
      </c>
      <c r="G8" s="1">
        <v>3.5</v>
      </c>
      <c r="H8" s="1">
        <v>8</v>
      </c>
      <c r="I8" s="1"/>
      <c r="J8" s="1"/>
      <c r="K8" s="1">
        <v>1</v>
      </c>
      <c r="L8" s="1">
        <v>5</v>
      </c>
      <c r="M8" s="1">
        <v>3</v>
      </c>
      <c r="N8" s="1"/>
      <c r="O8" s="1"/>
      <c r="P8" s="1"/>
      <c r="Q8" s="1">
        <v>9</v>
      </c>
      <c r="R8" s="1">
        <v>3</v>
      </c>
      <c r="S8" s="1">
        <v>3</v>
      </c>
      <c r="T8" s="1">
        <v>3</v>
      </c>
      <c r="U8" s="1"/>
      <c r="V8" s="1"/>
    </row>
    <row r="9" spans="1:24" ht="15.75" thickBot="1" x14ac:dyDescent="0.3">
      <c r="A9" s="1" t="s">
        <v>54</v>
      </c>
      <c r="B9" s="1">
        <v>3.5</v>
      </c>
      <c r="C9" s="1">
        <v>6</v>
      </c>
      <c r="D9" s="2">
        <f t="shared" si="0"/>
        <v>0.58333333333333337</v>
      </c>
      <c r="E9" s="1">
        <v>3.5</v>
      </c>
      <c r="F9" s="1">
        <v>5</v>
      </c>
      <c r="G9" s="1">
        <v>0</v>
      </c>
      <c r="H9" s="1">
        <v>1</v>
      </c>
      <c r="I9" s="1"/>
      <c r="J9" s="1"/>
      <c r="K9" s="1"/>
      <c r="L9" s="1"/>
      <c r="M9" s="1">
        <v>4</v>
      </c>
      <c r="N9" s="1">
        <v>2</v>
      </c>
      <c r="O9" s="1"/>
      <c r="P9" s="1"/>
      <c r="Q9" s="1">
        <v>6</v>
      </c>
      <c r="R9" s="1">
        <v>2</v>
      </c>
      <c r="S9" s="1">
        <v>1</v>
      </c>
      <c r="T9" s="1">
        <v>2</v>
      </c>
      <c r="U9" s="1">
        <v>1</v>
      </c>
      <c r="V9" s="1"/>
    </row>
    <row r="10" spans="1:24" ht="15.75" thickBot="1" x14ac:dyDescent="0.3">
      <c r="A10" s="1" t="s">
        <v>44</v>
      </c>
      <c r="B10" s="1">
        <v>2.5</v>
      </c>
      <c r="C10" s="1">
        <v>9</v>
      </c>
      <c r="D10" s="2">
        <f t="shared" si="0"/>
        <v>0.27777777777777779</v>
      </c>
      <c r="E10" s="1">
        <v>1.5</v>
      </c>
      <c r="F10" s="1">
        <v>4</v>
      </c>
      <c r="G10" s="1">
        <v>1</v>
      </c>
      <c r="H10" s="1">
        <v>5</v>
      </c>
      <c r="I10" s="1"/>
      <c r="J10" s="1"/>
      <c r="K10" s="1"/>
      <c r="L10" s="1">
        <v>1</v>
      </c>
      <c r="M10" s="1">
        <v>1</v>
      </c>
      <c r="N10" s="1">
        <v>5</v>
      </c>
      <c r="O10" s="1">
        <v>2</v>
      </c>
      <c r="P10" s="1"/>
      <c r="Q10" s="1">
        <v>9</v>
      </c>
      <c r="R10" s="1">
        <v>1</v>
      </c>
      <c r="S10" s="1">
        <v>1</v>
      </c>
      <c r="T10" s="1">
        <v>6</v>
      </c>
      <c r="U10" s="1">
        <v>1</v>
      </c>
      <c r="V10" s="1"/>
    </row>
    <row r="11" spans="1:24" ht="15.75" thickBot="1" x14ac:dyDescent="0.3">
      <c r="A11" s="1" t="s">
        <v>36</v>
      </c>
      <c r="B11" s="1">
        <v>2</v>
      </c>
      <c r="C11" s="1">
        <v>4</v>
      </c>
      <c r="D11" s="2">
        <f t="shared" si="0"/>
        <v>0.5</v>
      </c>
      <c r="E11" s="1">
        <v>1</v>
      </c>
      <c r="F11" s="1">
        <v>2</v>
      </c>
      <c r="G11" s="1">
        <v>1</v>
      </c>
      <c r="H11" s="1">
        <v>2</v>
      </c>
      <c r="I11" s="1"/>
      <c r="J11" s="1"/>
      <c r="K11" s="1"/>
      <c r="L11" s="1"/>
      <c r="M11" s="1"/>
      <c r="N11" s="1"/>
      <c r="O11" s="1">
        <v>2</v>
      </c>
      <c r="P11" s="1">
        <v>2</v>
      </c>
      <c r="Q11" s="1">
        <v>4</v>
      </c>
      <c r="R11" s="1">
        <v>1</v>
      </c>
      <c r="S11" s="1">
        <v>2</v>
      </c>
      <c r="T11" s="1">
        <v>1</v>
      </c>
      <c r="U11" s="1"/>
      <c r="V11" s="1"/>
    </row>
    <row r="12" spans="1:24" ht="15.75" thickBot="1" x14ac:dyDescent="0.3">
      <c r="A12" s="1" t="s">
        <v>55</v>
      </c>
      <c r="B12" s="1">
        <v>1</v>
      </c>
      <c r="C12" s="1">
        <v>5</v>
      </c>
      <c r="D12" s="2">
        <f t="shared" si="0"/>
        <v>0.2</v>
      </c>
      <c r="E12" s="1">
        <v>1</v>
      </c>
      <c r="F12" s="1">
        <v>4</v>
      </c>
      <c r="G12" s="1">
        <v>0</v>
      </c>
      <c r="H12" s="1">
        <v>1</v>
      </c>
      <c r="I12" s="1"/>
      <c r="J12" s="1"/>
      <c r="K12" s="1"/>
      <c r="L12" s="1"/>
      <c r="M12" s="1"/>
      <c r="N12" s="1">
        <v>1</v>
      </c>
      <c r="O12" s="1">
        <v>2</v>
      </c>
      <c r="P12" s="1">
        <v>2</v>
      </c>
      <c r="Q12" s="1">
        <v>5</v>
      </c>
      <c r="R12" s="1"/>
      <c r="S12" s="1">
        <v>2</v>
      </c>
      <c r="T12" s="1">
        <v>3</v>
      </c>
      <c r="U12" s="1"/>
      <c r="V12" s="1"/>
    </row>
    <row r="13" spans="1:24" ht="15.75" thickBot="1" x14ac:dyDescent="0.3">
      <c r="A13" s="1" t="s">
        <v>56</v>
      </c>
      <c r="B13" s="1">
        <v>1</v>
      </c>
      <c r="C13" s="1">
        <v>3</v>
      </c>
      <c r="D13" s="2">
        <f t="shared" si="0"/>
        <v>0.33333333333333331</v>
      </c>
      <c r="E13" s="1"/>
      <c r="F13" s="1"/>
      <c r="G13" s="1">
        <v>1</v>
      </c>
      <c r="H13" s="1">
        <v>3</v>
      </c>
      <c r="I13" s="1"/>
      <c r="J13" s="1"/>
      <c r="K13" s="1"/>
      <c r="L13" s="1"/>
      <c r="M13" s="1">
        <v>1</v>
      </c>
      <c r="N13" s="1"/>
      <c r="O13" s="1"/>
      <c r="P13" s="1">
        <v>2</v>
      </c>
      <c r="Q13" s="1">
        <v>3</v>
      </c>
      <c r="R13" s="1"/>
      <c r="S13" s="1">
        <v>2</v>
      </c>
      <c r="T13" s="1">
        <v>1</v>
      </c>
      <c r="U13" s="1"/>
      <c r="V13" s="1"/>
    </row>
    <row r="14" spans="1:24" ht="15.75" thickBot="1" x14ac:dyDescent="0.3">
      <c r="A14" s="1" t="s">
        <v>19</v>
      </c>
      <c r="B14" s="1">
        <v>0</v>
      </c>
      <c r="C14" s="1">
        <v>1</v>
      </c>
      <c r="D14" s="2">
        <f t="shared" si="0"/>
        <v>0</v>
      </c>
      <c r="E14" s="1">
        <v>0</v>
      </c>
      <c r="F14" s="1">
        <v>1</v>
      </c>
      <c r="G14" s="1"/>
      <c r="H14" s="1"/>
      <c r="I14" s="1"/>
      <c r="J14" s="1"/>
      <c r="K14" s="1"/>
      <c r="L14" s="1"/>
      <c r="M14" s="1"/>
      <c r="N14" s="1"/>
      <c r="O14" s="1">
        <v>1</v>
      </c>
      <c r="P14" s="1"/>
      <c r="Q14" s="1">
        <v>1</v>
      </c>
      <c r="R14" s="1"/>
      <c r="S14" s="1"/>
      <c r="T14" s="1">
        <v>1</v>
      </c>
      <c r="U14" s="1"/>
      <c r="V14" s="1"/>
    </row>
    <row r="15" spans="1:24" ht="15.75" thickBot="1" x14ac:dyDescent="0.3">
      <c r="A15" s="1" t="s">
        <v>43</v>
      </c>
      <c r="B15" s="1">
        <v>1</v>
      </c>
      <c r="C15" s="1">
        <v>2</v>
      </c>
      <c r="D15" s="2">
        <f t="shared" si="0"/>
        <v>0.5</v>
      </c>
      <c r="E15" s="1">
        <v>1</v>
      </c>
      <c r="F15" s="1">
        <v>2</v>
      </c>
      <c r="G15" s="1"/>
      <c r="H15" s="1"/>
      <c r="I15" s="1"/>
      <c r="J15" s="1"/>
      <c r="K15" s="1"/>
      <c r="L15" s="1"/>
      <c r="M15" s="1"/>
      <c r="N15" s="1">
        <v>1</v>
      </c>
      <c r="O15" s="1">
        <v>1</v>
      </c>
      <c r="P15" s="1"/>
      <c r="Q15" s="1">
        <v>2</v>
      </c>
      <c r="R15" s="1"/>
      <c r="S15" s="1"/>
      <c r="T15" s="1">
        <v>1</v>
      </c>
      <c r="U15" s="1">
        <v>1</v>
      </c>
      <c r="V15" s="1"/>
    </row>
    <row r="16" spans="1:24" ht="15.75" thickBot="1" x14ac:dyDescent="0.3">
      <c r="A16" s="1" t="s">
        <v>42</v>
      </c>
      <c r="B16" s="1">
        <v>2</v>
      </c>
      <c r="C16" s="1">
        <v>2</v>
      </c>
      <c r="D16" s="2">
        <f t="shared" si="0"/>
        <v>1</v>
      </c>
      <c r="E16" s="1"/>
      <c r="F16" s="1"/>
      <c r="G16" s="1">
        <v>2</v>
      </c>
      <c r="H16" s="1">
        <v>2</v>
      </c>
      <c r="I16" s="1"/>
      <c r="J16" s="1"/>
      <c r="K16" s="1"/>
      <c r="L16" s="1"/>
      <c r="M16" s="1"/>
      <c r="N16" s="1"/>
      <c r="O16" s="1">
        <v>1</v>
      </c>
      <c r="P16" s="1">
        <v>1</v>
      </c>
      <c r="Q16" s="1">
        <v>2</v>
      </c>
      <c r="R16" s="1">
        <v>2</v>
      </c>
      <c r="S16" s="1"/>
      <c r="T16" s="1"/>
      <c r="U16" s="1"/>
      <c r="V16" s="1"/>
    </row>
    <row r="17" spans="1:24" ht="15.75" thickBot="1" x14ac:dyDescent="0.3">
      <c r="A17" s="1" t="s">
        <v>34</v>
      </c>
      <c r="B17" s="1">
        <v>0</v>
      </c>
      <c r="C17" s="1">
        <v>1</v>
      </c>
      <c r="D17" s="2">
        <f t="shared" si="0"/>
        <v>0</v>
      </c>
      <c r="E17" s="1">
        <v>0</v>
      </c>
      <c r="F17" s="1">
        <v>1</v>
      </c>
      <c r="G17" s="1"/>
      <c r="H17" s="1"/>
      <c r="I17" s="1"/>
      <c r="J17" s="1"/>
      <c r="K17" s="1"/>
      <c r="L17" s="1"/>
      <c r="M17" s="1"/>
      <c r="N17" s="1"/>
      <c r="O17" s="1"/>
      <c r="P17" s="1">
        <v>1</v>
      </c>
      <c r="Q17" s="1">
        <v>1</v>
      </c>
      <c r="R17" s="1"/>
      <c r="S17" s="1"/>
      <c r="T17" s="1">
        <v>1</v>
      </c>
      <c r="U17" s="1"/>
      <c r="V17" s="1"/>
    </row>
    <row r="18" spans="1:24" ht="15.75" thickBot="1" x14ac:dyDescent="0.3">
      <c r="A18" s="1" t="s">
        <v>27</v>
      </c>
      <c r="B18" s="1">
        <v>0</v>
      </c>
      <c r="C18" s="1">
        <v>1</v>
      </c>
      <c r="D18" s="2">
        <f t="shared" si="0"/>
        <v>0</v>
      </c>
      <c r="E18" s="1"/>
      <c r="F18" s="1"/>
      <c r="G18" s="1">
        <v>0</v>
      </c>
      <c r="H18" s="1">
        <v>1</v>
      </c>
      <c r="I18" s="1"/>
      <c r="J18" s="1"/>
      <c r="K18" s="1"/>
      <c r="L18" s="1"/>
      <c r="M18" s="1"/>
      <c r="N18" s="1"/>
      <c r="O18" s="1"/>
      <c r="P18" s="1">
        <v>1</v>
      </c>
      <c r="Q18" s="1">
        <v>1</v>
      </c>
      <c r="R18" s="1"/>
      <c r="S18" s="1"/>
      <c r="T18" s="1">
        <v>1</v>
      </c>
      <c r="U18" s="1"/>
      <c r="V18" s="1"/>
    </row>
    <row r="19" spans="1:24" ht="15.75" thickBot="1" x14ac:dyDescent="0.3">
      <c r="A19" s="1">
        <f>COUNTA(A3:A18)</f>
        <v>16</v>
      </c>
      <c r="B19" s="1">
        <f>SUM(B3:B18)</f>
        <v>30</v>
      </c>
      <c r="C19" s="1">
        <f>SUM(C3:C18)</f>
        <v>72</v>
      </c>
      <c r="D19" s="2">
        <f>B19/C19</f>
        <v>0.41666666666666669</v>
      </c>
      <c r="E19" s="1">
        <f t="shared" ref="E19:V19" si="1">SUM(E3:E18)</f>
        <v>14</v>
      </c>
      <c r="F19" s="1">
        <f t="shared" si="1"/>
        <v>36</v>
      </c>
      <c r="G19" s="1">
        <f t="shared" si="1"/>
        <v>16</v>
      </c>
      <c r="H19" s="1">
        <f t="shared" si="1"/>
        <v>36</v>
      </c>
      <c r="I19" s="1">
        <f t="shared" si="1"/>
        <v>9</v>
      </c>
      <c r="J19" s="1">
        <f t="shared" si="1"/>
        <v>9</v>
      </c>
      <c r="K19" s="1">
        <f t="shared" si="1"/>
        <v>9</v>
      </c>
      <c r="L19" s="1">
        <f t="shared" si="1"/>
        <v>9</v>
      </c>
      <c r="M19" s="1">
        <f t="shared" si="1"/>
        <v>9</v>
      </c>
      <c r="N19" s="1">
        <f t="shared" si="1"/>
        <v>9</v>
      </c>
      <c r="O19" s="1">
        <f t="shared" si="1"/>
        <v>9</v>
      </c>
      <c r="P19" s="1">
        <f t="shared" si="1"/>
        <v>9</v>
      </c>
      <c r="Q19" s="1">
        <f t="shared" si="1"/>
        <v>72</v>
      </c>
      <c r="R19" s="1">
        <f t="shared" si="1"/>
        <v>14</v>
      </c>
      <c r="S19" s="1">
        <f t="shared" si="1"/>
        <v>26</v>
      </c>
      <c r="T19" s="1">
        <f t="shared" si="1"/>
        <v>28</v>
      </c>
      <c r="U19" s="1">
        <f t="shared" si="1"/>
        <v>3</v>
      </c>
      <c r="V19" s="1">
        <f t="shared" si="1"/>
        <v>1</v>
      </c>
    </row>
    <row r="20" spans="1:24" ht="15.75" thickBot="1" x14ac:dyDescent="0.3"/>
    <row r="21" spans="1:24" ht="15.75" thickBot="1" x14ac:dyDescent="0.3">
      <c r="A21" s="9" t="s">
        <v>23</v>
      </c>
      <c r="B21" s="9" t="s">
        <v>0</v>
      </c>
      <c r="C21" s="9" t="s">
        <v>1</v>
      </c>
      <c r="D21" s="9" t="s">
        <v>2</v>
      </c>
      <c r="E21" s="9" t="s">
        <v>3</v>
      </c>
      <c r="F21" s="9" t="s">
        <v>4</v>
      </c>
      <c r="G21" s="9" t="s">
        <v>5</v>
      </c>
      <c r="H21" s="9" t="s">
        <v>6</v>
      </c>
      <c r="I21" s="9">
        <v>1</v>
      </c>
      <c r="J21" s="9">
        <v>2</v>
      </c>
      <c r="K21" s="9">
        <v>3</v>
      </c>
      <c r="L21" s="9">
        <v>4</v>
      </c>
      <c r="M21" s="9">
        <v>5</v>
      </c>
      <c r="N21" s="9">
        <v>6</v>
      </c>
      <c r="O21" s="9">
        <v>7</v>
      </c>
      <c r="P21" s="9">
        <v>8</v>
      </c>
      <c r="Q21" s="9" t="s">
        <v>7</v>
      </c>
      <c r="R21" s="9" t="s">
        <v>8</v>
      </c>
      <c r="S21" s="9" t="s">
        <v>9</v>
      </c>
      <c r="T21" s="9" t="s">
        <v>10</v>
      </c>
      <c r="U21" s="9" t="s">
        <v>11</v>
      </c>
      <c r="V21" s="9" t="s">
        <v>12</v>
      </c>
      <c r="X21" s="5" t="s">
        <v>25</v>
      </c>
    </row>
    <row r="22" spans="1:24" ht="15.75" thickBot="1" x14ac:dyDescent="0.3">
      <c r="A22" s="1" t="s">
        <v>54</v>
      </c>
      <c r="B22" s="1">
        <v>1</v>
      </c>
      <c r="C22" s="1">
        <v>1</v>
      </c>
      <c r="D22" s="2">
        <f t="shared" ref="D22:D24" si="2">B22/C22</f>
        <v>1</v>
      </c>
      <c r="E22" s="1">
        <v>1</v>
      </c>
      <c r="F22" s="1">
        <v>1</v>
      </c>
      <c r="G22" s="1"/>
      <c r="H22" s="1"/>
      <c r="I22" s="1">
        <v>1</v>
      </c>
      <c r="J22" s="1"/>
      <c r="K22" s="1"/>
      <c r="L22" s="1"/>
      <c r="M22" s="1"/>
      <c r="N22" s="1"/>
      <c r="O22" s="1"/>
      <c r="P22" s="1"/>
      <c r="Q22" s="1">
        <v>1</v>
      </c>
      <c r="R22" s="1"/>
      <c r="S22" s="1"/>
      <c r="T22" s="1"/>
      <c r="U22" s="1">
        <v>1</v>
      </c>
      <c r="V22" s="1"/>
      <c r="X22" s="5" t="s">
        <v>57</v>
      </c>
    </row>
    <row r="23" spans="1:24" ht="15.75" thickBot="1" x14ac:dyDescent="0.3">
      <c r="A23" s="1" t="s">
        <v>36</v>
      </c>
      <c r="B23" s="1">
        <v>0</v>
      </c>
      <c r="C23" s="1">
        <v>1</v>
      </c>
      <c r="D23" s="2">
        <f t="shared" si="2"/>
        <v>0</v>
      </c>
      <c r="E23" s="1"/>
      <c r="F23" s="1"/>
      <c r="G23" s="1">
        <v>0</v>
      </c>
      <c r="H23" s="1">
        <v>1</v>
      </c>
      <c r="I23" s="1"/>
      <c r="J23" s="1">
        <v>1</v>
      </c>
      <c r="K23" s="1"/>
      <c r="L23" s="1"/>
      <c r="M23" s="1"/>
      <c r="N23" s="1"/>
      <c r="O23" s="1"/>
      <c r="P23" s="1"/>
      <c r="Q23" s="1">
        <v>1</v>
      </c>
      <c r="R23" s="1"/>
      <c r="S23" s="1"/>
      <c r="T23" s="1">
        <v>1</v>
      </c>
      <c r="U23" s="1"/>
      <c r="V23" s="1"/>
    </row>
    <row r="24" spans="1:24" ht="15.75" thickBot="1" x14ac:dyDescent="0.3">
      <c r="A24" s="1" t="s">
        <v>55</v>
      </c>
      <c r="B24" s="1">
        <v>2</v>
      </c>
      <c r="C24" s="1">
        <v>2</v>
      </c>
      <c r="D24" s="2">
        <f t="shared" si="2"/>
        <v>1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/>
      <c r="K24" s="1">
        <v>1</v>
      </c>
      <c r="L24" s="1"/>
      <c r="M24" s="1"/>
      <c r="N24" s="1"/>
      <c r="O24" s="1"/>
      <c r="P24" s="1"/>
      <c r="Q24" s="1">
        <v>2</v>
      </c>
      <c r="R24" s="1">
        <v>1</v>
      </c>
      <c r="S24" s="1"/>
      <c r="T24" s="1"/>
      <c r="U24" s="1">
        <v>1</v>
      </c>
      <c r="V24" s="1"/>
    </row>
    <row r="25" spans="1:24" ht="15.75" thickBot="1" x14ac:dyDescent="0.3">
      <c r="A25" s="1" t="s">
        <v>43</v>
      </c>
      <c r="B25" s="1">
        <v>3.5</v>
      </c>
      <c r="C25" s="1">
        <v>5</v>
      </c>
      <c r="D25" s="2">
        <f>B25/C25</f>
        <v>0.7</v>
      </c>
      <c r="E25" s="1">
        <v>2.5</v>
      </c>
      <c r="F25" s="1">
        <v>3</v>
      </c>
      <c r="G25" s="1">
        <v>1</v>
      </c>
      <c r="H25" s="1">
        <v>2</v>
      </c>
      <c r="I25" s="1">
        <v>3</v>
      </c>
      <c r="J25" s="1">
        <v>1</v>
      </c>
      <c r="K25" s="1"/>
      <c r="L25" s="1">
        <v>1</v>
      </c>
      <c r="M25" s="1"/>
      <c r="N25" s="1"/>
      <c r="O25" s="1"/>
      <c r="P25" s="1"/>
      <c r="Q25" s="1">
        <v>5</v>
      </c>
      <c r="R25" s="1">
        <v>1</v>
      </c>
      <c r="S25" s="1">
        <v>3</v>
      </c>
      <c r="T25" s="1"/>
      <c r="U25" s="1">
        <v>1</v>
      </c>
      <c r="V25" s="1"/>
    </row>
    <row r="26" spans="1:24" ht="15.75" thickBot="1" x14ac:dyDescent="0.3">
      <c r="A26" s="1" t="s">
        <v>42</v>
      </c>
      <c r="B26" s="1">
        <v>3</v>
      </c>
      <c r="C26" s="1">
        <v>3</v>
      </c>
      <c r="D26" s="2">
        <f>B26/C26</f>
        <v>1</v>
      </c>
      <c r="E26" s="1">
        <v>1</v>
      </c>
      <c r="F26" s="1">
        <v>1</v>
      </c>
      <c r="G26" s="1">
        <v>2</v>
      </c>
      <c r="H26" s="1">
        <v>2</v>
      </c>
      <c r="I26" s="1"/>
      <c r="J26" s="1">
        <v>2</v>
      </c>
      <c r="K26" s="1">
        <v>1</v>
      </c>
      <c r="L26" s="1"/>
      <c r="M26" s="1"/>
      <c r="N26" s="1"/>
      <c r="O26" s="1"/>
      <c r="P26" s="1"/>
      <c r="Q26" s="1">
        <v>3</v>
      </c>
      <c r="R26" s="1">
        <v>3</v>
      </c>
      <c r="S26" s="1"/>
      <c r="T26" s="1"/>
      <c r="U26" s="1"/>
      <c r="V26" s="1"/>
    </row>
    <row r="27" spans="1:24" ht="15.75" thickBot="1" x14ac:dyDescent="0.3">
      <c r="A27" s="1" t="s">
        <v>17</v>
      </c>
      <c r="B27" s="1">
        <v>3</v>
      </c>
      <c r="C27" s="1">
        <v>4</v>
      </c>
      <c r="D27" s="2">
        <f>B27/C27</f>
        <v>0.75</v>
      </c>
      <c r="E27" s="1">
        <v>2.5</v>
      </c>
      <c r="F27" s="1">
        <v>3</v>
      </c>
      <c r="G27" s="1">
        <v>0.5</v>
      </c>
      <c r="H27" s="1">
        <v>1</v>
      </c>
      <c r="I27" s="1"/>
      <c r="J27" s="1">
        <v>1</v>
      </c>
      <c r="K27" s="1">
        <v>1</v>
      </c>
      <c r="L27" s="1">
        <v>1</v>
      </c>
      <c r="M27" s="1">
        <v>1</v>
      </c>
      <c r="N27" s="1"/>
      <c r="O27" s="1"/>
      <c r="P27" s="1"/>
      <c r="Q27" s="1">
        <v>4</v>
      </c>
      <c r="R27" s="1">
        <v>1</v>
      </c>
      <c r="S27" s="1">
        <v>2</v>
      </c>
      <c r="T27" s="1"/>
      <c r="U27" s="1">
        <v>1</v>
      </c>
      <c r="V27" s="1"/>
    </row>
    <row r="28" spans="1:24" ht="15.75" thickBot="1" x14ac:dyDescent="0.3">
      <c r="A28" s="1" t="s">
        <v>26</v>
      </c>
      <c r="B28" s="1">
        <v>2</v>
      </c>
      <c r="C28" s="1">
        <v>2</v>
      </c>
      <c r="D28" s="2">
        <f>B28/C28</f>
        <v>1</v>
      </c>
      <c r="E28" s="1">
        <v>1</v>
      </c>
      <c r="F28" s="1">
        <v>1</v>
      </c>
      <c r="G28" s="1">
        <v>1</v>
      </c>
      <c r="H28" s="1">
        <v>1</v>
      </c>
      <c r="I28" s="1"/>
      <c r="J28" s="1"/>
      <c r="K28" s="1">
        <v>1</v>
      </c>
      <c r="L28" s="1">
        <v>1</v>
      </c>
      <c r="M28" s="1"/>
      <c r="N28" s="1"/>
      <c r="O28" s="1"/>
      <c r="P28" s="1"/>
      <c r="Q28" s="1">
        <v>2</v>
      </c>
      <c r="R28" s="1">
        <v>2</v>
      </c>
      <c r="S28" s="1"/>
      <c r="T28" s="1"/>
      <c r="U28" s="1"/>
      <c r="V28" s="1"/>
    </row>
    <row r="29" spans="1:24" ht="15.75" thickBot="1" x14ac:dyDescent="0.3">
      <c r="A29" s="1" t="s">
        <v>56</v>
      </c>
      <c r="B29" s="1">
        <v>0.5</v>
      </c>
      <c r="C29" s="1">
        <v>1</v>
      </c>
      <c r="D29" s="2">
        <f t="shared" ref="D29:D41" si="3">B29/C29</f>
        <v>0.5</v>
      </c>
      <c r="E29" s="1"/>
      <c r="F29" s="1"/>
      <c r="G29" s="1">
        <v>0.5</v>
      </c>
      <c r="H29" s="1">
        <v>1</v>
      </c>
      <c r="I29" s="1"/>
      <c r="J29" s="1"/>
      <c r="K29" s="1"/>
      <c r="L29" s="1"/>
      <c r="M29" s="1"/>
      <c r="N29" s="1">
        <v>1</v>
      </c>
      <c r="O29" s="1"/>
      <c r="P29" s="1"/>
      <c r="Q29" s="1">
        <v>1</v>
      </c>
      <c r="R29" s="1"/>
      <c r="S29" s="1">
        <v>1</v>
      </c>
      <c r="T29" s="1"/>
      <c r="U29" s="1"/>
      <c r="V29" s="1"/>
    </row>
    <row r="30" spans="1:24" ht="15.75" thickBot="1" x14ac:dyDescent="0.3">
      <c r="A30" s="1" t="s">
        <v>20</v>
      </c>
      <c r="B30" s="1">
        <v>1</v>
      </c>
      <c r="C30" s="1">
        <v>3</v>
      </c>
      <c r="D30" s="2">
        <f t="shared" si="3"/>
        <v>0.33333333333333331</v>
      </c>
      <c r="E30" s="1">
        <v>0</v>
      </c>
      <c r="F30" s="1">
        <v>2</v>
      </c>
      <c r="G30" s="1">
        <v>1</v>
      </c>
      <c r="H30" s="1">
        <v>1</v>
      </c>
      <c r="I30" s="1"/>
      <c r="J30" s="1"/>
      <c r="K30" s="1"/>
      <c r="L30" s="1"/>
      <c r="M30" s="1">
        <v>2</v>
      </c>
      <c r="N30" s="1"/>
      <c r="O30" s="1">
        <v>1</v>
      </c>
      <c r="P30" s="1"/>
      <c r="Q30" s="1">
        <v>3</v>
      </c>
      <c r="R30" s="1"/>
      <c r="S30" s="1"/>
      <c r="T30" s="1">
        <v>2</v>
      </c>
      <c r="U30" s="1">
        <v>1</v>
      </c>
      <c r="V30" s="1"/>
    </row>
    <row r="31" spans="1:24" ht="15.75" thickBot="1" x14ac:dyDescent="0.3">
      <c r="A31" s="1" t="s">
        <v>19</v>
      </c>
      <c r="B31" s="1">
        <v>1</v>
      </c>
      <c r="C31" s="1">
        <v>2</v>
      </c>
      <c r="D31" s="2">
        <f t="shared" si="3"/>
        <v>0.5</v>
      </c>
      <c r="E31" s="1">
        <v>1</v>
      </c>
      <c r="F31" s="1">
        <v>1</v>
      </c>
      <c r="G31" s="1">
        <v>0</v>
      </c>
      <c r="H31" s="1">
        <v>1</v>
      </c>
      <c r="I31" s="1"/>
      <c r="J31" s="1"/>
      <c r="K31" s="1"/>
      <c r="L31" s="1"/>
      <c r="M31" s="1"/>
      <c r="N31" s="1">
        <v>2</v>
      </c>
      <c r="O31" s="1"/>
      <c r="P31" s="1"/>
      <c r="Q31" s="1">
        <v>2</v>
      </c>
      <c r="R31" s="1"/>
      <c r="S31" s="1"/>
      <c r="T31" s="1">
        <v>1</v>
      </c>
      <c r="U31" s="1">
        <v>1</v>
      </c>
      <c r="V31" s="1"/>
    </row>
    <row r="32" spans="1:24" ht="15.75" thickBot="1" x14ac:dyDescent="0.3">
      <c r="A32" s="1" t="s">
        <v>18</v>
      </c>
      <c r="B32" s="1">
        <v>0.5</v>
      </c>
      <c r="C32" s="1">
        <v>1</v>
      </c>
      <c r="D32" s="2">
        <f t="shared" si="3"/>
        <v>0.5</v>
      </c>
      <c r="E32" s="1">
        <v>0.5</v>
      </c>
      <c r="F32" s="1">
        <v>1</v>
      </c>
      <c r="G32" s="1"/>
      <c r="H32" s="1"/>
      <c r="I32" s="1"/>
      <c r="J32" s="1"/>
      <c r="K32" s="1"/>
      <c r="L32" s="1">
        <v>1</v>
      </c>
      <c r="M32" s="1"/>
      <c r="N32" s="1"/>
      <c r="O32" s="1"/>
      <c r="P32" s="1"/>
      <c r="Q32" s="1">
        <v>1</v>
      </c>
      <c r="R32" s="1"/>
      <c r="S32" s="1">
        <v>1</v>
      </c>
      <c r="T32" s="1"/>
      <c r="U32" s="1"/>
      <c r="V32" s="1"/>
    </row>
    <row r="33" spans="1:24" ht="15.75" thickBot="1" x14ac:dyDescent="0.3">
      <c r="A33" s="1" t="s">
        <v>34</v>
      </c>
      <c r="B33" s="1">
        <v>2</v>
      </c>
      <c r="C33" s="1">
        <v>3</v>
      </c>
      <c r="D33" s="2">
        <f t="shared" si="3"/>
        <v>0.66666666666666663</v>
      </c>
      <c r="E33" s="1"/>
      <c r="F33" s="1"/>
      <c r="G33" s="1">
        <v>2</v>
      </c>
      <c r="H33" s="1">
        <v>3</v>
      </c>
      <c r="I33" s="1"/>
      <c r="J33" s="1"/>
      <c r="K33" s="1">
        <v>1</v>
      </c>
      <c r="L33" s="1">
        <v>1</v>
      </c>
      <c r="M33" s="1"/>
      <c r="N33" s="1"/>
      <c r="O33" s="1">
        <v>1</v>
      </c>
      <c r="P33" s="1"/>
      <c r="Q33" s="1">
        <v>3</v>
      </c>
      <c r="R33" s="1">
        <v>1</v>
      </c>
      <c r="S33" s="1"/>
      <c r="T33" s="1">
        <v>1</v>
      </c>
      <c r="U33" s="1">
        <v>1</v>
      </c>
      <c r="V33" s="1"/>
    </row>
    <row r="34" spans="1:24" ht="15.75" thickBot="1" x14ac:dyDescent="0.3">
      <c r="A34" s="1" t="s">
        <v>27</v>
      </c>
      <c r="B34" s="1">
        <v>1</v>
      </c>
      <c r="C34" s="1">
        <v>4</v>
      </c>
      <c r="D34" s="2">
        <f t="shared" si="3"/>
        <v>0.25</v>
      </c>
      <c r="E34" s="1">
        <v>1</v>
      </c>
      <c r="F34" s="1">
        <v>1</v>
      </c>
      <c r="G34" s="1">
        <v>0</v>
      </c>
      <c r="H34" s="1">
        <v>3</v>
      </c>
      <c r="I34" s="1"/>
      <c r="J34" s="1"/>
      <c r="K34" s="1"/>
      <c r="L34" s="1"/>
      <c r="M34" s="1">
        <v>1</v>
      </c>
      <c r="N34" s="1"/>
      <c r="O34" s="1"/>
      <c r="P34" s="1">
        <v>3</v>
      </c>
      <c r="Q34" s="1">
        <v>4</v>
      </c>
      <c r="R34" s="1"/>
      <c r="S34" s="1"/>
      <c r="T34" s="1">
        <v>3</v>
      </c>
      <c r="U34" s="1">
        <v>1</v>
      </c>
      <c r="V34" s="1"/>
    </row>
    <row r="35" spans="1:24" ht="15.75" thickBot="1" x14ac:dyDescent="0.3">
      <c r="A35" s="1" t="s">
        <v>46</v>
      </c>
      <c r="B35" s="1">
        <v>0</v>
      </c>
      <c r="C35" s="1">
        <v>1</v>
      </c>
      <c r="D35" s="2">
        <f t="shared" si="3"/>
        <v>0</v>
      </c>
      <c r="E35" s="1">
        <v>0</v>
      </c>
      <c r="F35" s="1">
        <v>1</v>
      </c>
      <c r="G35" s="1"/>
      <c r="H35" s="1"/>
      <c r="I35" s="1"/>
      <c r="J35" s="1"/>
      <c r="K35" s="1"/>
      <c r="L35" s="1"/>
      <c r="M35" s="1"/>
      <c r="N35" s="1">
        <v>1</v>
      </c>
      <c r="O35" s="1"/>
      <c r="P35" s="1"/>
      <c r="Q35" s="1">
        <v>1</v>
      </c>
      <c r="R35" s="1"/>
      <c r="S35" s="1"/>
      <c r="T35" s="1">
        <v>1</v>
      </c>
      <c r="U35" s="1"/>
      <c r="V35" s="1"/>
    </row>
    <row r="36" spans="1:24" ht="15.75" thickBot="1" x14ac:dyDescent="0.3">
      <c r="A36" s="1" t="s">
        <v>45</v>
      </c>
      <c r="B36" s="1">
        <v>1.5</v>
      </c>
      <c r="C36" s="1">
        <v>2</v>
      </c>
      <c r="D36" s="2">
        <f t="shared" si="3"/>
        <v>0.75</v>
      </c>
      <c r="E36" s="1">
        <v>0.5</v>
      </c>
      <c r="F36" s="1">
        <v>1</v>
      </c>
      <c r="G36" s="1">
        <v>1</v>
      </c>
      <c r="H36" s="1">
        <v>1</v>
      </c>
      <c r="I36" s="1"/>
      <c r="J36" s="1"/>
      <c r="K36" s="1"/>
      <c r="L36" s="1"/>
      <c r="M36" s="1"/>
      <c r="N36" s="1"/>
      <c r="O36" s="1">
        <v>2</v>
      </c>
      <c r="P36" s="1"/>
      <c r="Q36" s="1">
        <v>2</v>
      </c>
      <c r="R36" s="1">
        <v>1</v>
      </c>
      <c r="S36" s="1">
        <v>1</v>
      </c>
      <c r="T36" s="1"/>
      <c r="U36" s="1"/>
      <c r="V36" s="1"/>
    </row>
    <row r="37" spans="1:24" ht="15.75" thickBot="1" x14ac:dyDescent="0.3">
      <c r="A37" s="1" t="s">
        <v>21</v>
      </c>
      <c r="B37" s="1">
        <v>0.5</v>
      </c>
      <c r="C37" s="1">
        <v>1</v>
      </c>
      <c r="D37" s="2">
        <f t="shared" si="3"/>
        <v>0.5</v>
      </c>
      <c r="E37" s="1">
        <v>0.5</v>
      </c>
      <c r="F37" s="1">
        <v>1</v>
      </c>
      <c r="G37" s="1"/>
      <c r="H37" s="1"/>
      <c r="I37" s="1"/>
      <c r="J37" s="1"/>
      <c r="K37" s="1"/>
      <c r="L37" s="1"/>
      <c r="M37" s="1">
        <v>1</v>
      </c>
      <c r="N37" s="1"/>
      <c r="O37" s="1"/>
      <c r="P37" s="1"/>
      <c r="Q37" s="1">
        <v>1</v>
      </c>
      <c r="R37" s="1"/>
      <c r="S37" s="1">
        <v>1</v>
      </c>
      <c r="T37" s="1"/>
      <c r="U37" s="1"/>
      <c r="V37" s="1"/>
    </row>
    <row r="38" spans="1:24" ht="15.75" thickBot="1" x14ac:dyDescent="0.3">
      <c r="A38" s="1" t="s">
        <v>47</v>
      </c>
      <c r="B38" s="1">
        <v>1</v>
      </c>
      <c r="C38" s="1">
        <v>1</v>
      </c>
      <c r="D38" s="2">
        <f t="shared" si="3"/>
        <v>1</v>
      </c>
      <c r="E38" s="1"/>
      <c r="F38" s="1"/>
      <c r="G38" s="1">
        <v>1</v>
      </c>
      <c r="H38" s="1">
        <v>1</v>
      </c>
      <c r="I38" s="1"/>
      <c r="J38" s="1"/>
      <c r="K38" s="1"/>
      <c r="L38" s="1"/>
      <c r="M38" s="1"/>
      <c r="N38" s="1">
        <v>1</v>
      </c>
      <c r="O38" s="1"/>
      <c r="P38" s="1"/>
      <c r="Q38" s="1">
        <v>1</v>
      </c>
      <c r="R38" s="1">
        <v>1</v>
      </c>
      <c r="S38" s="1"/>
      <c r="T38" s="1"/>
      <c r="U38" s="1"/>
      <c r="V38" s="1"/>
    </row>
    <row r="39" spans="1:24" ht="15.75" thickBot="1" x14ac:dyDescent="0.3">
      <c r="A39" s="1" t="s">
        <v>29</v>
      </c>
      <c r="B39" s="1">
        <v>1</v>
      </c>
      <c r="C39" s="1">
        <v>1</v>
      </c>
      <c r="D39" s="2">
        <f t="shared" si="3"/>
        <v>1</v>
      </c>
      <c r="E39" s="1">
        <v>1</v>
      </c>
      <c r="F39" s="1">
        <v>1</v>
      </c>
      <c r="G39" s="1"/>
      <c r="H39" s="1"/>
      <c r="I39" s="1"/>
      <c r="J39" s="1"/>
      <c r="K39" s="1"/>
      <c r="L39" s="1"/>
      <c r="M39" s="1"/>
      <c r="N39" s="1"/>
      <c r="O39" s="1"/>
      <c r="P39" s="1">
        <v>1</v>
      </c>
      <c r="Q39" s="1">
        <v>1</v>
      </c>
      <c r="R39" s="1">
        <v>1</v>
      </c>
      <c r="S39" s="1"/>
      <c r="T39" s="1"/>
      <c r="U39" s="1"/>
      <c r="V39" s="1"/>
    </row>
    <row r="40" spans="1:24" ht="15.75" thickBot="1" x14ac:dyDescent="0.3">
      <c r="A40" s="1" t="s">
        <v>32</v>
      </c>
      <c r="B40" s="1">
        <v>1</v>
      </c>
      <c r="C40" s="1">
        <v>1</v>
      </c>
      <c r="D40" s="2">
        <f t="shared" si="3"/>
        <v>1</v>
      </c>
      <c r="E40" s="1">
        <v>1</v>
      </c>
      <c r="F40" s="1">
        <v>1</v>
      </c>
      <c r="G40" s="1"/>
      <c r="H40" s="1"/>
      <c r="I40" s="1"/>
      <c r="J40" s="1"/>
      <c r="K40" s="1"/>
      <c r="L40" s="1"/>
      <c r="M40" s="1"/>
      <c r="N40" s="1"/>
      <c r="O40" s="1">
        <v>1</v>
      </c>
      <c r="P40" s="1"/>
      <c r="Q40" s="1">
        <v>1</v>
      </c>
      <c r="R40" s="1">
        <v>1</v>
      </c>
      <c r="S40" s="1"/>
      <c r="T40" s="1"/>
      <c r="U40" s="1"/>
      <c r="V40" s="1"/>
    </row>
    <row r="41" spans="1:24" ht="15.75" thickBot="1" x14ac:dyDescent="0.3">
      <c r="A41" s="1" t="s">
        <v>52</v>
      </c>
      <c r="B41" s="1">
        <v>0.5</v>
      </c>
      <c r="C41" s="1">
        <v>1</v>
      </c>
      <c r="D41" s="2">
        <f t="shared" si="3"/>
        <v>0.5</v>
      </c>
      <c r="E41" s="1"/>
      <c r="F41" s="1"/>
      <c r="G41" s="1">
        <v>0.5</v>
      </c>
      <c r="H41" s="1">
        <v>1</v>
      </c>
      <c r="I41" s="1"/>
      <c r="J41" s="1"/>
      <c r="K41" s="1"/>
      <c r="L41" s="1"/>
      <c r="M41" s="1"/>
      <c r="N41" s="1"/>
      <c r="O41" s="1"/>
      <c r="P41" s="1">
        <v>1</v>
      </c>
      <c r="Q41" s="1">
        <v>1</v>
      </c>
      <c r="R41" s="1"/>
      <c r="S41" s="1">
        <v>1</v>
      </c>
      <c r="T41" s="1"/>
      <c r="U41" s="1"/>
      <c r="V41" s="1"/>
    </row>
    <row r="42" spans="1:24" ht="15.75" thickBot="1" x14ac:dyDescent="0.3">
      <c r="A42" s="1">
        <f>COUNTA(A22:A41)</f>
        <v>20</v>
      </c>
      <c r="B42" s="1">
        <f>SUM(B22:B41)</f>
        <v>26</v>
      </c>
      <c r="C42" s="1">
        <f>SUM(C22:C41)</f>
        <v>40</v>
      </c>
      <c r="D42" s="2">
        <f>B42/C42</f>
        <v>0.65</v>
      </c>
      <c r="E42" s="1">
        <f t="shared" ref="E42:V42" si="4">SUM(E22:E41)</f>
        <v>14.5</v>
      </c>
      <c r="F42" s="1">
        <f t="shared" si="4"/>
        <v>20</v>
      </c>
      <c r="G42" s="1">
        <f t="shared" si="4"/>
        <v>11.5</v>
      </c>
      <c r="H42" s="1">
        <f t="shared" si="4"/>
        <v>20</v>
      </c>
      <c r="I42" s="1">
        <f t="shared" si="4"/>
        <v>5</v>
      </c>
      <c r="J42" s="1">
        <f t="shared" si="4"/>
        <v>5</v>
      </c>
      <c r="K42" s="1">
        <f t="shared" si="4"/>
        <v>5</v>
      </c>
      <c r="L42" s="1">
        <f t="shared" si="4"/>
        <v>5</v>
      </c>
      <c r="M42" s="1">
        <f t="shared" si="4"/>
        <v>5</v>
      </c>
      <c r="N42" s="1">
        <f t="shared" si="4"/>
        <v>5</v>
      </c>
      <c r="O42" s="1">
        <f t="shared" si="4"/>
        <v>5</v>
      </c>
      <c r="P42" s="1">
        <f t="shared" si="4"/>
        <v>5</v>
      </c>
      <c r="Q42" s="1">
        <f t="shared" si="4"/>
        <v>40</v>
      </c>
      <c r="R42" s="1">
        <f t="shared" si="4"/>
        <v>13</v>
      </c>
      <c r="S42" s="1">
        <f t="shared" si="4"/>
        <v>10</v>
      </c>
      <c r="T42" s="1">
        <f t="shared" si="4"/>
        <v>9</v>
      </c>
      <c r="U42" s="1">
        <f t="shared" si="4"/>
        <v>8</v>
      </c>
      <c r="V42" s="1">
        <f t="shared" si="4"/>
        <v>0</v>
      </c>
    </row>
    <row r="43" spans="1:24" ht="15.75" thickBot="1" x14ac:dyDescent="0.3"/>
    <row r="44" spans="1:24" ht="15.75" thickBot="1" x14ac:dyDescent="0.3">
      <c r="A44" s="9" t="s">
        <v>23</v>
      </c>
      <c r="B44" s="9" t="s">
        <v>0</v>
      </c>
      <c r="C44" s="9" t="s">
        <v>1</v>
      </c>
      <c r="D44" s="9" t="s">
        <v>2</v>
      </c>
      <c r="E44" s="9" t="s">
        <v>3</v>
      </c>
      <c r="F44" s="9" t="s">
        <v>4</v>
      </c>
      <c r="G44" s="9" t="s">
        <v>5</v>
      </c>
      <c r="H44" s="9" t="s">
        <v>6</v>
      </c>
      <c r="I44" s="9">
        <v>1</v>
      </c>
      <c r="J44" s="9">
        <v>2</v>
      </c>
      <c r="K44" s="9">
        <v>3</v>
      </c>
      <c r="L44" s="9">
        <v>4</v>
      </c>
      <c r="M44" s="9">
        <v>5</v>
      </c>
      <c r="N44" s="9">
        <v>6</v>
      </c>
      <c r="O44" s="9">
        <v>7</v>
      </c>
      <c r="P44" s="9">
        <v>8</v>
      </c>
      <c r="Q44" s="9" t="s">
        <v>7</v>
      </c>
      <c r="R44" s="9" t="s">
        <v>8</v>
      </c>
      <c r="S44" s="9" t="s">
        <v>9</v>
      </c>
      <c r="T44" s="9" t="s">
        <v>10</v>
      </c>
      <c r="U44" s="9" t="s">
        <v>11</v>
      </c>
      <c r="V44" s="9" t="s">
        <v>12</v>
      </c>
      <c r="X44" s="5" t="s">
        <v>28</v>
      </c>
    </row>
    <row r="45" spans="1:24" ht="15.75" thickBot="1" x14ac:dyDescent="0.3">
      <c r="A45" s="1" t="s">
        <v>42</v>
      </c>
      <c r="B45" s="1">
        <v>0.5</v>
      </c>
      <c r="C45" s="1">
        <v>1</v>
      </c>
      <c r="D45" s="2">
        <f t="shared" ref="D45:D62" si="5">B45/C45</f>
        <v>0.5</v>
      </c>
      <c r="E45" s="1">
        <v>0.5</v>
      </c>
      <c r="F45" s="1">
        <v>1</v>
      </c>
      <c r="G45" s="1"/>
      <c r="H45" s="1"/>
      <c r="I45" s="1">
        <v>1</v>
      </c>
      <c r="J45" s="1"/>
      <c r="K45" s="1"/>
      <c r="L45" s="1"/>
      <c r="M45" s="1"/>
      <c r="N45" s="1"/>
      <c r="O45" s="1"/>
      <c r="P45" s="1"/>
      <c r="Q45" s="1">
        <v>1</v>
      </c>
      <c r="R45" s="1"/>
      <c r="S45" s="1">
        <v>1</v>
      </c>
      <c r="T45" s="1"/>
      <c r="U45" s="1"/>
      <c r="V45" s="1"/>
      <c r="X45" s="5" t="s">
        <v>58</v>
      </c>
    </row>
    <row r="46" spans="1:24" ht="15.75" thickBot="1" x14ac:dyDescent="0.3">
      <c r="A46" s="1" t="s">
        <v>17</v>
      </c>
      <c r="B46" s="1">
        <v>1</v>
      </c>
      <c r="C46" s="1">
        <v>1</v>
      </c>
      <c r="D46" s="2">
        <f t="shared" si="5"/>
        <v>1</v>
      </c>
      <c r="E46" s="1">
        <v>1</v>
      </c>
      <c r="F46" s="1">
        <v>1</v>
      </c>
      <c r="G46" s="1"/>
      <c r="H46" s="1"/>
      <c r="I46" s="1">
        <v>1</v>
      </c>
      <c r="J46" s="1"/>
      <c r="K46" s="1"/>
      <c r="L46" s="1"/>
      <c r="M46" s="1"/>
      <c r="N46" s="1"/>
      <c r="O46" s="1"/>
      <c r="P46" s="1"/>
      <c r="Q46" s="1">
        <v>1</v>
      </c>
      <c r="R46" s="1">
        <v>1</v>
      </c>
      <c r="S46" s="1"/>
      <c r="T46" s="1"/>
      <c r="U46" s="1"/>
      <c r="V46" s="1"/>
    </row>
    <row r="47" spans="1:24" ht="15.75" thickBot="1" x14ac:dyDescent="0.3">
      <c r="A47" s="1" t="s">
        <v>26</v>
      </c>
      <c r="B47" s="1">
        <v>3.5</v>
      </c>
      <c r="C47" s="1">
        <v>5</v>
      </c>
      <c r="D47" s="2">
        <f t="shared" si="5"/>
        <v>0.7</v>
      </c>
      <c r="E47" s="1">
        <v>0.5</v>
      </c>
      <c r="F47" s="1">
        <v>1</v>
      </c>
      <c r="G47" s="1">
        <v>3</v>
      </c>
      <c r="H47" s="1">
        <v>4</v>
      </c>
      <c r="I47" s="1">
        <v>1</v>
      </c>
      <c r="J47" s="1">
        <v>4</v>
      </c>
      <c r="K47" s="1"/>
      <c r="L47" s="1"/>
      <c r="M47" s="1"/>
      <c r="N47" s="1"/>
      <c r="O47" s="1"/>
      <c r="P47" s="1"/>
      <c r="Q47" s="1">
        <v>5</v>
      </c>
      <c r="R47" s="1">
        <v>2</v>
      </c>
      <c r="S47" s="1">
        <v>3</v>
      </c>
      <c r="T47" s="1"/>
      <c r="U47" s="1"/>
      <c r="V47" s="1"/>
    </row>
    <row r="48" spans="1:24" ht="15.75" thickBot="1" x14ac:dyDescent="0.3">
      <c r="A48" s="1" t="s">
        <v>19</v>
      </c>
      <c r="B48" s="1">
        <v>4.5</v>
      </c>
      <c r="C48" s="1">
        <v>6</v>
      </c>
      <c r="D48" s="2">
        <f t="shared" si="5"/>
        <v>0.75</v>
      </c>
      <c r="E48" s="1">
        <v>3</v>
      </c>
      <c r="F48" s="1">
        <v>4</v>
      </c>
      <c r="G48" s="1">
        <v>1.5</v>
      </c>
      <c r="H48" s="1">
        <v>2</v>
      </c>
      <c r="I48" s="1">
        <v>4</v>
      </c>
      <c r="J48" s="1"/>
      <c r="K48" s="1">
        <v>2</v>
      </c>
      <c r="L48" s="1"/>
      <c r="M48" s="1"/>
      <c r="N48" s="1"/>
      <c r="O48" s="1"/>
      <c r="P48" s="1"/>
      <c r="Q48" s="1">
        <v>6</v>
      </c>
      <c r="R48" s="1">
        <v>3</v>
      </c>
      <c r="S48" s="1">
        <v>3</v>
      </c>
      <c r="T48" s="1"/>
      <c r="U48" s="1"/>
      <c r="V48" s="1"/>
    </row>
    <row r="49" spans="1:22" ht="15.75" thickBot="1" x14ac:dyDescent="0.3">
      <c r="A49" s="1" t="s">
        <v>18</v>
      </c>
      <c r="B49" s="1">
        <v>1</v>
      </c>
      <c r="C49" s="1">
        <v>1</v>
      </c>
      <c r="D49" s="2">
        <f t="shared" si="5"/>
        <v>1</v>
      </c>
      <c r="E49" s="1">
        <v>1</v>
      </c>
      <c r="F49" s="1">
        <v>1</v>
      </c>
      <c r="G49" s="1"/>
      <c r="H49" s="1"/>
      <c r="I49" s="1"/>
      <c r="J49" s="1">
        <v>1</v>
      </c>
      <c r="K49" s="1"/>
      <c r="L49" s="1"/>
      <c r="M49" s="1"/>
      <c r="N49" s="1"/>
      <c r="O49" s="1"/>
      <c r="P49" s="1"/>
      <c r="Q49" s="1">
        <v>1</v>
      </c>
      <c r="R49" s="1">
        <v>1</v>
      </c>
      <c r="S49" s="1"/>
      <c r="T49" s="1"/>
      <c r="U49" s="1"/>
      <c r="V49" s="1"/>
    </row>
    <row r="50" spans="1:22" ht="15.75" thickBot="1" x14ac:dyDescent="0.3">
      <c r="A50" s="1" t="s">
        <v>27</v>
      </c>
      <c r="B50" s="1">
        <v>2</v>
      </c>
      <c r="C50" s="1">
        <v>2</v>
      </c>
      <c r="D50" s="2">
        <f t="shared" si="5"/>
        <v>1</v>
      </c>
      <c r="E50" s="1">
        <v>2</v>
      </c>
      <c r="F50" s="1">
        <v>2</v>
      </c>
      <c r="G50" s="1"/>
      <c r="H50" s="1"/>
      <c r="I50" s="1"/>
      <c r="J50" s="1"/>
      <c r="K50" s="1"/>
      <c r="L50" s="1"/>
      <c r="M50" s="1">
        <v>2</v>
      </c>
      <c r="N50" s="1"/>
      <c r="O50" s="1"/>
      <c r="P50" s="1"/>
      <c r="Q50" s="1">
        <v>2</v>
      </c>
      <c r="R50" s="1">
        <v>2</v>
      </c>
      <c r="S50" s="1"/>
      <c r="T50" s="1"/>
      <c r="U50" s="1"/>
      <c r="V50" s="1"/>
    </row>
    <row r="51" spans="1:22" ht="15.75" thickBot="1" x14ac:dyDescent="0.3">
      <c r="A51" s="1" t="s">
        <v>46</v>
      </c>
      <c r="B51" s="1">
        <v>3</v>
      </c>
      <c r="C51" s="1">
        <v>3</v>
      </c>
      <c r="D51" s="2">
        <f t="shared" si="5"/>
        <v>1</v>
      </c>
      <c r="E51" s="1">
        <v>3</v>
      </c>
      <c r="F51" s="1">
        <v>3</v>
      </c>
      <c r="G51" s="1"/>
      <c r="H51" s="1"/>
      <c r="I51" s="1"/>
      <c r="J51" s="1">
        <v>1</v>
      </c>
      <c r="K51" s="1"/>
      <c r="L51" s="1">
        <v>2</v>
      </c>
      <c r="M51" s="1"/>
      <c r="N51" s="1"/>
      <c r="O51" s="1"/>
      <c r="P51" s="1"/>
      <c r="Q51" s="1">
        <v>3</v>
      </c>
      <c r="R51" s="1">
        <v>3</v>
      </c>
      <c r="S51" s="1"/>
      <c r="T51" s="1"/>
      <c r="U51" s="1"/>
      <c r="V51" s="1"/>
    </row>
    <row r="52" spans="1:22" ht="15.75" thickBot="1" x14ac:dyDescent="0.3">
      <c r="A52" s="1" t="s">
        <v>45</v>
      </c>
      <c r="B52" s="1">
        <v>0.5</v>
      </c>
      <c r="C52" s="1">
        <v>1</v>
      </c>
      <c r="D52" s="2">
        <f t="shared" si="5"/>
        <v>0.5</v>
      </c>
      <c r="E52" s="1"/>
      <c r="F52" s="1"/>
      <c r="G52" s="1">
        <v>0.5</v>
      </c>
      <c r="H52" s="1">
        <v>1</v>
      </c>
      <c r="I52" s="1"/>
      <c r="J52" s="1"/>
      <c r="K52" s="1">
        <v>1</v>
      </c>
      <c r="L52" s="1"/>
      <c r="M52" s="1"/>
      <c r="N52" s="1"/>
      <c r="O52" s="1"/>
      <c r="P52" s="1"/>
      <c r="Q52" s="1">
        <v>1</v>
      </c>
      <c r="R52" s="1"/>
      <c r="S52" s="1">
        <v>1</v>
      </c>
      <c r="T52" s="1"/>
      <c r="U52" s="1"/>
      <c r="V52" s="1"/>
    </row>
    <row r="53" spans="1:22" ht="15.75" thickBot="1" x14ac:dyDescent="0.3">
      <c r="A53" s="1" t="s">
        <v>21</v>
      </c>
      <c r="B53" s="1">
        <v>0</v>
      </c>
      <c r="C53" s="1">
        <v>2</v>
      </c>
      <c r="D53" s="2">
        <f t="shared" si="5"/>
        <v>0</v>
      </c>
      <c r="E53" s="1"/>
      <c r="F53" s="1"/>
      <c r="G53" s="1">
        <v>0</v>
      </c>
      <c r="H53" s="1">
        <v>2</v>
      </c>
      <c r="I53" s="1"/>
      <c r="J53" s="1"/>
      <c r="K53" s="1"/>
      <c r="L53" s="1">
        <v>2</v>
      </c>
      <c r="M53" s="1"/>
      <c r="N53" s="1"/>
      <c r="O53" s="1"/>
      <c r="P53" s="1"/>
      <c r="Q53" s="1">
        <v>2</v>
      </c>
      <c r="R53" s="1"/>
      <c r="S53" s="1"/>
      <c r="T53" s="1">
        <v>2</v>
      </c>
      <c r="U53" s="1"/>
      <c r="V53" s="1"/>
    </row>
    <row r="54" spans="1:22" ht="15.75" thickBot="1" x14ac:dyDescent="0.3">
      <c r="A54" s="1" t="s">
        <v>59</v>
      </c>
      <c r="B54" s="1">
        <v>4</v>
      </c>
      <c r="C54" s="1">
        <v>7</v>
      </c>
      <c r="D54" s="2">
        <f t="shared" si="5"/>
        <v>0.5714285714285714</v>
      </c>
      <c r="E54" s="1">
        <v>1</v>
      </c>
      <c r="F54" s="1">
        <v>1</v>
      </c>
      <c r="G54" s="1">
        <v>3</v>
      </c>
      <c r="H54" s="1">
        <v>6</v>
      </c>
      <c r="I54" s="1"/>
      <c r="J54" s="1">
        <v>1</v>
      </c>
      <c r="K54" s="1">
        <v>3</v>
      </c>
      <c r="L54" s="1"/>
      <c r="M54" s="1">
        <v>1</v>
      </c>
      <c r="N54" s="1">
        <v>2</v>
      </c>
      <c r="O54" s="1"/>
      <c r="P54" s="1"/>
      <c r="Q54" s="1">
        <v>7</v>
      </c>
      <c r="R54" s="1">
        <v>4</v>
      </c>
      <c r="S54" s="1"/>
      <c r="T54" s="1">
        <v>3</v>
      </c>
      <c r="U54" s="1"/>
      <c r="V54" s="1"/>
    </row>
    <row r="55" spans="1:22" ht="15.75" thickBot="1" x14ac:dyDescent="0.3">
      <c r="A55" s="1" t="s">
        <v>39</v>
      </c>
      <c r="B55" s="1">
        <v>2.5</v>
      </c>
      <c r="C55" s="1">
        <v>3</v>
      </c>
      <c r="D55" s="2">
        <f t="shared" si="5"/>
        <v>0.83333333333333337</v>
      </c>
      <c r="E55" s="1">
        <v>1.5</v>
      </c>
      <c r="F55" s="1">
        <v>2</v>
      </c>
      <c r="G55" s="1">
        <v>1</v>
      </c>
      <c r="H55" s="1">
        <v>1</v>
      </c>
      <c r="I55" s="1"/>
      <c r="J55" s="1"/>
      <c r="K55" s="1">
        <v>1</v>
      </c>
      <c r="L55" s="1">
        <v>2</v>
      </c>
      <c r="M55" s="1"/>
      <c r="N55" s="1"/>
      <c r="O55" s="1"/>
      <c r="P55" s="1"/>
      <c r="Q55" s="1">
        <v>3</v>
      </c>
      <c r="R55" s="1">
        <v>2</v>
      </c>
      <c r="S55" s="1">
        <v>1</v>
      </c>
      <c r="T55" s="1"/>
      <c r="U55" s="1"/>
      <c r="V55" s="1"/>
    </row>
    <row r="56" spans="1:22" ht="15.75" thickBot="1" x14ac:dyDescent="0.3">
      <c r="A56" s="1" t="s">
        <v>48</v>
      </c>
      <c r="B56" s="1">
        <v>2</v>
      </c>
      <c r="C56" s="1">
        <v>2</v>
      </c>
      <c r="D56" s="2">
        <f t="shared" si="5"/>
        <v>1</v>
      </c>
      <c r="E56" s="1">
        <v>1</v>
      </c>
      <c r="F56" s="1">
        <v>1</v>
      </c>
      <c r="G56" s="1">
        <v>1</v>
      </c>
      <c r="H56" s="1">
        <v>1</v>
      </c>
      <c r="I56" s="1"/>
      <c r="J56" s="1"/>
      <c r="K56" s="1"/>
      <c r="L56" s="1"/>
      <c r="M56" s="1">
        <v>2</v>
      </c>
      <c r="N56" s="1"/>
      <c r="O56" s="1"/>
      <c r="P56" s="1"/>
      <c r="Q56" s="1">
        <v>2</v>
      </c>
      <c r="R56" s="1">
        <v>2</v>
      </c>
      <c r="S56" s="1"/>
      <c r="T56" s="1"/>
      <c r="U56" s="1"/>
      <c r="V56" s="1"/>
    </row>
    <row r="57" spans="1:22" ht="15.75" thickBot="1" x14ac:dyDescent="0.3">
      <c r="A57" s="1" t="s">
        <v>38</v>
      </c>
      <c r="B57" s="1">
        <v>1</v>
      </c>
      <c r="C57" s="1">
        <v>2</v>
      </c>
      <c r="D57" s="2">
        <f t="shared" si="5"/>
        <v>0.5</v>
      </c>
      <c r="E57" s="1"/>
      <c r="F57" s="1"/>
      <c r="G57" s="1">
        <v>1</v>
      </c>
      <c r="H57" s="1">
        <v>2</v>
      </c>
      <c r="I57" s="1"/>
      <c r="J57" s="1"/>
      <c r="K57" s="1"/>
      <c r="L57" s="1">
        <v>1</v>
      </c>
      <c r="M57" s="1">
        <v>1</v>
      </c>
      <c r="N57" s="1"/>
      <c r="O57" s="1"/>
      <c r="P57" s="1"/>
      <c r="Q57" s="1">
        <v>2</v>
      </c>
      <c r="R57" s="1">
        <v>1</v>
      </c>
      <c r="S57" s="1"/>
      <c r="T57" s="1">
        <v>1</v>
      </c>
      <c r="U57" s="1"/>
      <c r="V57" s="1"/>
    </row>
    <row r="58" spans="1:22" ht="15.75" thickBot="1" x14ac:dyDescent="0.3">
      <c r="A58" s="1" t="s">
        <v>49</v>
      </c>
      <c r="B58" s="1">
        <v>0</v>
      </c>
      <c r="C58" s="1">
        <v>2</v>
      </c>
      <c r="D58" s="2">
        <f t="shared" si="5"/>
        <v>0</v>
      </c>
      <c r="E58" s="1">
        <v>0</v>
      </c>
      <c r="F58" s="1">
        <v>2</v>
      </c>
      <c r="G58" s="1"/>
      <c r="H58" s="1"/>
      <c r="I58" s="1"/>
      <c r="J58" s="1"/>
      <c r="K58" s="1"/>
      <c r="L58" s="1"/>
      <c r="M58" s="1"/>
      <c r="N58" s="1">
        <v>2</v>
      </c>
      <c r="O58" s="1"/>
      <c r="P58" s="1"/>
      <c r="Q58" s="1">
        <v>2</v>
      </c>
      <c r="R58" s="1"/>
      <c r="S58" s="1"/>
      <c r="T58" s="1">
        <v>2</v>
      </c>
      <c r="U58" s="1"/>
      <c r="V58" s="1"/>
    </row>
    <row r="59" spans="1:22" ht="15.75" thickBot="1" x14ac:dyDescent="0.3">
      <c r="A59" s="1" t="s">
        <v>51</v>
      </c>
      <c r="B59" s="1">
        <v>0.5</v>
      </c>
      <c r="C59" s="1">
        <v>1</v>
      </c>
      <c r="D59" s="2">
        <f t="shared" si="5"/>
        <v>0.5</v>
      </c>
      <c r="E59" s="1"/>
      <c r="F59" s="1"/>
      <c r="G59" s="1">
        <v>0.5</v>
      </c>
      <c r="H59" s="1">
        <v>1</v>
      </c>
      <c r="I59" s="1"/>
      <c r="J59" s="1"/>
      <c r="K59" s="1"/>
      <c r="L59" s="1"/>
      <c r="M59" s="1"/>
      <c r="N59" s="1">
        <v>1</v>
      </c>
      <c r="O59" s="1"/>
      <c r="P59" s="1"/>
      <c r="Q59" s="1">
        <v>1</v>
      </c>
      <c r="R59" s="1"/>
      <c r="S59" s="1">
        <v>1</v>
      </c>
      <c r="T59" s="1"/>
      <c r="U59" s="1"/>
      <c r="V59" s="1"/>
    </row>
    <row r="60" spans="1:22" ht="15.75" thickBot="1" x14ac:dyDescent="0.3">
      <c r="A60" s="1" t="s">
        <v>50</v>
      </c>
      <c r="B60" s="1">
        <v>0.5</v>
      </c>
      <c r="C60" s="1">
        <v>1</v>
      </c>
      <c r="D60" s="2">
        <f t="shared" si="5"/>
        <v>0.5</v>
      </c>
      <c r="E60" s="1">
        <v>0.5</v>
      </c>
      <c r="F60" s="1">
        <v>1</v>
      </c>
      <c r="G60" s="1"/>
      <c r="H60" s="1"/>
      <c r="I60" s="1"/>
      <c r="J60" s="1"/>
      <c r="K60" s="1"/>
      <c r="L60" s="1"/>
      <c r="M60" s="1">
        <v>1</v>
      </c>
      <c r="N60" s="1"/>
      <c r="O60" s="1"/>
      <c r="P60" s="1"/>
      <c r="Q60" s="1">
        <v>1</v>
      </c>
      <c r="R60" s="1"/>
      <c r="S60" s="1">
        <v>1</v>
      </c>
      <c r="T60" s="1"/>
      <c r="U60" s="1"/>
      <c r="V60" s="1"/>
    </row>
    <row r="61" spans="1:22" ht="15.75" thickBot="1" x14ac:dyDescent="0.3">
      <c r="A61" s="1" t="s">
        <v>60</v>
      </c>
      <c r="B61" s="1">
        <v>1</v>
      </c>
      <c r="C61" s="1">
        <v>1</v>
      </c>
      <c r="D61" s="2">
        <f t="shared" si="5"/>
        <v>1</v>
      </c>
      <c r="E61" s="1">
        <v>1</v>
      </c>
      <c r="F61" s="1">
        <v>1</v>
      </c>
      <c r="G61" s="1"/>
      <c r="H61" s="1"/>
      <c r="I61" s="1"/>
      <c r="J61" s="1"/>
      <c r="K61" s="1"/>
      <c r="L61" s="1"/>
      <c r="M61" s="1"/>
      <c r="N61" s="1">
        <v>1</v>
      </c>
      <c r="O61" s="1"/>
      <c r="P61" s="1"/>
      <c r="Q61" s="1">
        <v>1</v>
      </c>
      <c r="R61" s="1">
        <v>1</v>
      </c>
      <c r="S61" s="1"/>
      <c r="T61" s="1"/>
      <c r="U61" s="1"/>
      <c r="V61" s="1"/>
    </row>
    <row r="62" spans="1:22" ht="15.75" thickBot="1" x14ac:dyDescent="0.3">
      <c r="A62" s="1" t="s">
        <v>61</v>
      </c>
      <c r="B62" s="1">
        <v>1</v>
      </c>
      <c r="C62" s="1">
        <v>1</v>
      </c>
      <c r="D62" s="2">
        <f t="shared" si="5"/>
        <v>1</v>
      </c>
      <c r="E62" s="1"/>
      <c r="F62" s="1"/>
      <c r="G62" s="1">
        <v>1</v>
      </c>
      <c r="H62" s="1">
        <v>1</v>
      </c>
      <c r="I62" s="1"/>
      <c r="J62" s="1"/>
      <c r="K62" s="1"/>
      <c r="L62" s="1"/>
      <c r="M62" s="1"/>
      <c r="N62" s="1">
        <v>1</v>
      </c>
      <c r="O62" s="1"/>
      <c r="P62" s="1"/>
      <c r="Q62" s="1">
        <v>1</v>
      </c>
      <c r="R62" s="1">
        <v>1</v>
      </c>
      <c r="S62" s="1"/>
      <c r="T62" s="1"/>
      <c r="U62" s="1"/>
      <c r="V62" s="1"/>
    </row>
    <row r="63" spans="1:22" ht="15.75" thickBot="1" x14ac:dyDescent="0.3">
      <c r="A63" s="1">
        <f>COUNTA(A45:A62)</f>
        <v>18</v>
      </c>
      <c r="B63" s="1">
        <f>SUM(B45:B62)</f>
        <v>28.5</v>
      </c>
      <c r="C63" s="1">
        <f>SUM(C45:C62)</f>
        <v>42</v>
      </c>
      <c r="D63" s="2">
        <f>B63/C63</f>
        <v>0.6785714285714286</v>
      </c>
      <c r="E63" s="1">
        <f t="shared" ref="E63:V63" si="6">SUM(E45:E62)</f>
        <v>16</v>
      </c>
      <c r="F63" s="1">
        <f t="shared" si="6"/>
        <v>21</v>
      </c>
      <c r="G63" s="1">
        <f t="shared" si="6"/>
        <v>12.5</v>
      </c>
      <c r="H63" s="1">
        <f t="shared" si="6"/>
        <v>21</v>
      </c>
      <c r="I63" s="1">
        <f t="shared" si="6"/>
        <v>7</v>
      </c>
      <c r="J63" s="1">
        <f t="shared" si="6"/>
        <v>7</v>
      </c>
      <c r="K63" s="1">
        <f t="shared" si="6"/>
        <v>7</v>
      </c>
      <c r="L63" s="1">
        <f t="shared" si="6"/>
        <v>7</v>
      </c>
      <c r="M63" s="1">
        <f t="shared" si="6"/>
        <v>7</v>
      </c>
      <c r="N63" s="1">
        <f t="shared" si="6"/>
        <v>7</v>
      </c>
      <c r="O63" s="1">
        <f t="shared" si="6"/>
        <v>0</v>
      </c>
      <c r="P63" s="1">
        <f t="shared" si="6"/>
        <v>0</v>
      </c>
      <c r="Q63" s="1">
        <f t="shared" si="6"/>
        <v>42</v>
      </c>
      <c r="R63" s="1">
        <f t="shared" si="6"/>
        <v>23</v>
      </c>
      <c r="S63" s="1">
        <f t="shared" si="6"/>
        <v>11</v>
      </c>
      <c r="T63" s="1">
        <f t="shared" si="6"/>
        <v>8</v>
      </c>
      <c r="U63" s="1">
        <f t="shared" si="6"/>
        <v>0</v>
      </c>
      <c r="V63" s="1">
        <f t="shared" si="6"/>
        <v>0</v>
      </c>
    </row>
    <row r="64" spans="1:22" ht="15.75" thickBot="1" x14ac:dyDescent="0.3"/>
    <row r="65" spans="1:24" ht="15.75" thickBot="1" x14ac:dyDescent="0.3">
      <c r="A65" s="9" t="s">
        <v>23</v>
      </c>
      <c r="B65" s="9" t="s">
        <v>0</v>
      </c>
      <c r="C65" s="9" t="s">
        <v>1</v>
      </c>
      <c r="D65" s="9" t="s">
        <v>2</v>
      </c>
      <c r="E65" s="9" t="s">
        <v>3</v>
      </c>
      <c r="F65" s="9" t="s">
        <v>4</v>
      </c>
      <c r="G65" s="9" t="s">
        <v>5</v>
      </c>
      <c r="H65" s="9" t="s">
        <v>6</v>
      </c>
      <c r="I65" s="9">
        <v>1</v>
      </c>
      <c r="J65" s="9">
        <v>2</v>
      </c>
      <c r="K65" s="9">
        <v>3</v>
      </c>
      <c r="L65" s="9">
        <v>4</v>
      </c>
      <c r="M65" s="9">
        <v>5</v>
      </c>
      <c r="N65" s="9">
        <v>6</v>
      </c>
      <c r="O65" s="9">
        <v>7</v>
      </c>
      <c r="P65" s="9">
        <v>8</v>
      </c>
      <c r="Q65" s="9" t="s">
        <v>7</v>
      </c>
      <c r="R65" s="9" t="s">
        <v>8</v>
      </c>
      <c r="S65" s="9" t="s">
        <v>9</v>
      </c>
      <c r="T65" s="9" t="s">
        <v>10</v>
      </c>
      <c r="U65" s="9" t="s">
        <v>11</v>
      </c>
      <c r="V65" s="9" t="s">
        <v>12</v>
      </c>
      <c r="X65" s="5" t="s">
        <v>37</v>
      </c>
    </row>
    <row r="66" spans="1:24" ht="15.75" thickBot="1" x14ac:dyDescent="0.3">
      <c r="A66" s="1" t="s">
        <v>18</v>
      </c>
      <c r="B66" s="1">
        <v>0.5</v>
      </c>
      <c r="C66" s="1">
        <v>1</v>
      </c>
      <c r="D66" s="2">
        <f>B66/C66</f>
        <v>0.5</v>
      </c>
      <c r="E66" s="1"/>
      <c r="F66" s="1"/>
      <c r="G66" s="1">
        <v>0.5</v>
      </c>
      <c r="H66" s="1">
        <v>1</v>
      </c>
      <c r="I66" s="1">
        <v>1</v>
      </c>
      <c r="J66" s="1"/>
      <c r="K66" s="1"/>
      <c r="L66" s="1"/>
      <c r="M66" s="1"/>
      <c r="N66" s="1"/>
      <c r="O66" s="1"/>
      <c r="P66" s="1"/>
      <c r="Q66" s="1">
        <v>1</v>
      </c>
      <c r="R66" s="1"/>
      <c r="S66" s="1">
        <v>1</v>
      </c>
      <c r="T66" s="1"/>
      <c r="U66" s="1"/>
      <c r="V66" s="1"/>
      <c r="X66" s="5" t="s">
        <v>58</v>
      </c>
    </row>
    <row r="67" spans="1:24" ht="15.75" thickBot="1" x14ac:dyDescent="0.3">
      <c r="A67" s="1" t="s">
        <v>39</v>
      </c>
      <c r="B67" s="1">
        <v>0.5</v>
      </c>
      <c r="C67" s="1">
        <v>3</v>
      </c>
      <c r="D67" s="2">
        <f>B67/C67</f>
        <v>0.16666666666666666</v>
      </c>
      <c r="E67" s="1">
        <v>0</v>
      </c>
      <c r="F67" s="1">
        <v>1</v>
      </c>
      <c r="G67" s="1">
        <v>0.5</v>
      </c>
      <c r="H67" s="1">
        <v>2</v>
      </c>
      <c r="I67" s="1">
        <v>1</v>
      </c>
      <c r="J67" s="1">
        <v>2</v>
      </c>
      <c r="K67" s="1"/>
      <c r="L67" s="1"/>
      <c r="M67" s="1"/>
      <c r="N67" s="1"/>
      <c r="O67" s="1"/>
      <c r="P67" s="1"/>
      <c r="Q67" s="1">
        <v>3</v>
      </c>
      <c r="R67" s="1"/>
      <c r="S67" s="1">
        <v>1</v>
      </c>
      <c r="T67" s="1">
        <v>2</v>
      </c>
      <c r="U67" s="1"/>
      <c r="V67" s="1"/>
    </row>
    <row r="68" spans="1:24" ht="15.75" thickBot="1" x14ac:dyDescent="0.3">
      <c r="A68" s="1" t="s">
        <v>48</v>
      </c>
      <c r="B68" s="1">
        <v>2.5</v>
      </c>
      <c r="C68" s="1">
        <v>3</v>
      </c>
      <c r="D68" s="2">
        <f>B68/C68</f>
        <v>0.83333333333333337</v>
      </c>
      <c r="E68" s="1"/>
      <c r="F68" s="1"/>
      <c r="G68" s="1">
        <v>2.5</v>
      </c>
      <c r="H68" s="1">
        <v>3</v>
      </c>
      <c r="I68" s="1">
        <v>1</v>
      </c>
      <c r="J68" s="1">
        <v>1</v>
      </c>
      <c r="K68" s="1">
        <v>1</v>
      </c>
      <c r="L68" s="1"/>
      <c r="M68" s="1"/>
      <c r="N68" s="1"/>
      <c r="O68" s="1"/>
      <c r="P68" s="1"/>
      <c r="Q68" s="1">
        <v>3</v>
      </c>
      <c r="R68" s="1">
        <v>2</v>
      </c>
      <c r="S68" s="1">
        <v>1</v>
      </c>
      <c r="T68" s="1"/>
      <c r="U68" s="1"/>
      <c r="V68" s="1"/>
    </row>
    <row r="69" spans="1:24" ht="15.75" thickBot="1" x14ac:dyDescent="0.3">
      <c r="A69" s="1" t="s">
        <v>29</v>
      </c>
      <c r="B69" s="1">
        <v>1</v>
      </c>
      <c r="C69" s="1">
        <v>1</v>
      </c>
      <c r="D69" s="2">
        <f t="shared" ref="D69:D78" si="7">B69/C69</f>
        <v>1</v>
      </c>
      <c r="E69" s="1">
        <v>1</v>
      </c>
      <c r="F69" s="1">
        <v>1</v>
      </c>
      <c r="G69" s="1"/>
      <c r="H69" s="1"/>
      <c r="I69" s="1"/>
      <c r="J69" s="1">
        <v>1</v>
      </c>
      <c r="K69" s="1"/>
      <c r="L69" s="1"/>
      <c r="M69" s="1"/>
      <c r="N69" s="1"/>
      <c r="O69" s="1"/>
      <c r="P69" s="1"/>
      <c r="Q69" s="1">
        <v>1</v>
      </c>
      <c r="R69" s="1">
        <v>1</v>
      </c>
      <c r="S69" s="1"/>
      <c r="T69" s="1"/>
      <c r="U69" s="1"/>
      <c r="V69" s="1"/>
    </row>
    <row r="70" spans="1:24" ht="15.75" thickBot="1" x14ac:dyDescent="0.3">
      <c r="A70" s="1" t="s">
        <v>30</v>
      </c>
      <c r="B70" s="1">
        <v>0.5</v>
      </c>
      <c r="C70" s="1">
        <v>3</v>
      </c>
      <c r="D70" s="2">
        <f t="shared" si="7"/>
        <v>0.16666666666666666</v>
      </c>
      <c r="E70" s="1">
        <v>0.5</v>
      </c>
      <c r="F70" s="1">
        <v>2</v>
      </c>
      <c r="G70" s="1">
        <v>0</v>
      </c>
      <c r="H70" s="1">
        <v>1</v>
      </c>
      <c r="I70" s="1">
        <v>2</v>
      </c>
      <c r="J70" s="1"/>
      <c r="K70" s="1"/>
      <c r="L70" s="1">
        <v>1</v>
      </c>
      <c r="M70" s="1"/>
      <c r="N70" s="1"/>
      <c r="O70" s="1"/>
      <c r="P70" s="1"/>
      <c r="Q70" s="1">
        <v>3</v>
      </c>
      <c r="R70" s="1"/>
      <c r="S70" s="1">
        <v>1</v>
      </c>
      <c r="T70" s="1">
        <v>2</v>
      </c>
      <c r="U70" s="1"/>
      <c r="V70" s="1"/>
    </row>
    <row r="71" spans="1:24" ht="15.75" thickBot="1" x14ac:dyDescent="0.3">
      <c r="A71" s="1" t="s">
        <v>51</v>
      </c>
      <c r="B71" s="1">
        <v>1</v>
      </c>
      <c r="C71" s="1">
        <v>4</v>
      </c>
      <c r="D71" s="2">
        <f t="shared" si="7"/>
        <v>0.25</v>
      </c>
      <c r="E71" s="1">
        <v>1</v>
      </c>
      <c r="F71" s="1">
        <v>3</v>
      </c>
      <c r="G71" s="1">
        <v>0</v>
      </c>
      <c r="H71" s="1">
        <v>1</v>
      </c>
      <c r="I71" s="1">
        <v>2</v>
      </c>
      <c r="J71" s="1">
        <v>2</v>
      </c>
      <c r="K71" s="1"/>
      <c r="L71" s="1"/>
      <c r="M71" s="1"/>
      <c r="N71" s="1"/>
      <c r="O71" s="1"/>
      <c r="P71" s="1"/>
      <c r="Q71" s="1">
        <v>4</v>
      </c>
      <c r="R71" s="1"/>
      <c r="S71" s="1"/>
      <c r="T71" s="1">
        <v>3</v>
      </c>
      <c r="U71" s="1">
        <v>1</v>
      </c>
      <c r="V71" s="1"/>
    </row>
    <row r="72" spans="1:24" ht="15.75" thickBot="1" x14ac:dyDescent="0.3">
      <c r="A72" s="1" t="s">
        <v>31</v>
      </c>
      <c r="B72" s="1">
        <v>1.5</v>
      </c>
      <c r="C72" s="1">
        <v>6</v>
      </c>
      <c r="D72" s="2">
        <f t="shared" si="7"/>
        <v>0.25</v>
      </c>
      <c r="E72" s="1">
        <v>1.5</v>
      </c>
      <c r="F72" s="1">
        <v>3</v>
      </c>
      <c r="G72" s="1">
        <v>0</v>
      </c>
      <c r="H72" s="1">
        <v>3</v>
      </c>
      <c r="I72" s="1"/>
      <c r="J72" s="1">
        <v>1</v>
      </c>
      <c r="K72" s="1">
        <v>4</v>
      </c>
      <c r="L72" s="1"/>
      <c r="M72" s="1">
        <v>1</v>
      </c>
      <c r="N72" s="1"/>
      <c r="O72" s="1"/>
      <c r="P72" s="1"/>
      <c r="Q72" s="1">
        <v>6</v>
      </c>
      <c r="R72" s="1">
        <v>1</v>
      </c>
      <c r="S72" s="1">
        <v>1</v>
      </c>
      <c r="T72" s="1">
        <v>4</v>
      </c>
      <c r="U72" s="1"/>
      <c r="V72" s="1"/>
    </row>
    <row r="73" spans="1:24" ht="15.75" thickBot="1" x14ac:dyDescent="0.3">
      <c r="A73" s="1" t="s">
        <v>50</v>
      </c>
      <c r="B73" s="1">
        <v>1.5</v>
      </c>
      <c r="C73" s="1">
        <v>5</v>
      </c>
      <c r="D73" s="2">
        <f t="shared" si="7"/>
        <v>0.3</v>
      </c>
      <c r="E73" s="1">
        <v>0.5</v>
      </c>
      <c r="F73" s="1">
        <v>3</v>
      </c>
      <c r="G73" s="1">
        <v>1</v>
      </c>
      <c r="H73" s="1">
        <v>2</v>
      </c>
      <c r="I73" s="1"/>
      <c r="J73" s="1"/>
      <c r="K73" s="1">
        <v>2</v>
      </c>
      <c r="L73" s="1">
        <v>2</v>
      </c>
      <c r="M73" s="1"/>
      <c r="N73" s="1">
        <v>1</v>
      </c>
      <c r="O73" s="1"/>
      <c r="P73" s="1"/>
      <c r="Q73" s="1">
        <v>5</v>
      </c>
      <c r="R73" s="1">
        <v>1</v>
      </c>
      <c r="S73" s="1">
        <v>1</v>
      </c>
      <c r="T73" s="1">
        <v>3</v>
      </c>
      <c r="U73" s="1"/>
      <c r="V73" s="1"/>
    </row>
    <row r="74" spans="1:24" ht="15.75" thickBot="1" x14ac:dyDescent="0.3">
      <c r="A74" s="1" t="s">
        <v>33</v>
      </c>
      <c r="B74" s="1">
        <v>0.5</v>
      </c>
      <c r="C74" s="1">
        <v>5</v>
      </c>
      <c r="D74" s="2">
        <f t="shared" si="7"/>
        <v>0.1</v>
      </c>
      <c r="E74" s="1">
        <v>0</v>
      </c>
      <c r="F74" s="1">
        <v>3</v>
      </c>
      <c r="G74" s="1">
        <v>0.5</v>
      </c>
      <c r="H74" s="1">
        <v>2</v>
      </c>
      <c r="I74" s="1"/>
      <c r="J74" s="1"/>
      <c r="K74" s="1"/>
      <c r="L74" s="1">
        <v>4</v>
      </c>
      <c r="M74" s="1">
        <v>1</v>
      </c>
      <c r="N74" s="1"/>
      <c r="O74" s="1"/>
      <c r="P74" s="1"/>
      <c r="Q74" s="1">
        <v>5</v>
      </c>
      <c r="R74" s="1"/>
      <c r="S74" s="1">
        <v>1</v>
      </c>
      <c r="T74" s="1">
        <v>4</v>
      </c>
      <c r="U74" s="1"/>
      <c r="V74" s="1"/>
    </row>
    <row r="75" spans="1:24" ht="15.75" thickBot="1" x14ac:dyDescent="0.3">
      <c r="A75" s="1" t="s">
        <v>32</v>
      </c>
      <c r="B75" s="1">
        <v>2</v>
      </c>
      <c r="C75" s="1">
        <v>5</v>
      </c>
      <c r="D75" s="2">
        <f t="shared" si="7"/>
        <v>0.4</v>
      </c>
      <c r="E75" s="1">
        <v>1</v>
      </c>
      <c r="F75" s="1">
        <v>2</v>
      </c>
      <c r="G75" s="1">
        <v>1</v>
      </c>
      <c r="H75" s="1">
        <v>3</v>
      </c>
      <c r="I75" s="1"/>
      <c r="J75" s="1"/>
      <c r="K75" s="1"/>
      <c r="L75" s="1"/>
      <c r="M75" s="1">
        <v>4</v>
      </c>
      <c r="N75" s="1">
        <v>1</v>
      </c>
      <c r="O75" s="1"/>
      <c r="P75" s="1"/>
      <c r="Q75" s="1">
        <v>5</v>
      </c>
      <c r="R75" s="1">
        <v>2</v>
      </c>
      <c r="S75" s="1"/>
      <c r="T75" s="1">
        <v>3</v>
      </c>
      <c r="U75" s="1"/>
      <c r="V75" s="1"/>
    </row>
    <row r="76" spans="1:24" ht="15.75" thickBot="1" x14ac:dyDescent="0.3">
      <c r="A76" s="1" t="s">
        <v>52</v>
      </c>
      <c r="B76" s="1">
        <v>1</v>
      </c>
      <c r="C76" s="1">
        <v>4</v>
      </c>
      <c r="D76" s="2">
        <f t="shared" si="7"/>
        <v>0.25</v>
      </c>
      <c r="E76" s="1">
        <v>0.5</v>
      </c>
      <c r="F76" s="1">
        <v>2</v>
      </c>
      <c r="G76" s="1">
        <v>0.5</v>
      </c>
      <c r="H76" s="1">
        <v>2</v>
      </c>
      <c r="I76" s="1"/>
      <c r="J76" s="1"/>
      <c r="K76" s="1"/>
      <c r="L76" s="1"/>
      <c r="M76" s="1"/>
      <c r="N76" s="1">
        <v>4</v>
      </c>
      <c r="O76" s="1"/>
      <c r="P76" s="1"/>
      <c r="Q76" s="1">
        <v>4</v>
      </c>
      <c r="R76" s="1"/>
      <c r="S76" s="1">
        <v>2</v>
      </c>
      <c r="T76" s="1">
        <v>2</v>
      </c>
      <c r="U76" s="1"/>
      <c r="V76" s="1"/>
    </row>
    <row r="77" spans="1:24" ht="15.75" thickBot="1" x14ac:dyDescent="0.3">
      <c r="A77" s="1" t="s">
        <v>60</v>
      </c>
      <c r="B77" s="1">
        <v>0</v>
      </c>
      <c r="C77" s="1">
        <v>1</v>
      </c>
      <c r="D77" s="2">
        <f t="shared" si="7"/>
        <v>0</v>
      </c>
      <c r="E77" s="1"/>
      <c r="F77" s="1"/>
      <c r="G77" s="1">
        <v>0</v>
      </c>
      <c r="H77" s="1">
        <v>1</v>
      </c>
      <c r="I77" s="1"/>
      <c r="J77" s="1"/>
      <c r="K77" s="1"/>
      <c r="L77" s="1"/>
      <c r="M77" s="1">
        <v>1</v>
      </c>
      <c r="N77" s="1"/>
      <c r="O77" s="1"/>
      <c r="P77" s="1"/>
      <c r="Q77" s="1">
        <v>1</v>
      </c>
      <c r="R77" s="1"/>
      <c r="S77" s="1"/>
      <c r="T77" s="1">
        <v>1</v>
      </c>
      <c r="U77" s="1"/>
      <c r="V77" s="1"/>
    </row>
    <row r="78" spans="1:24" ht="15.75" thickBot="1" x14ac:dyDescent="0.3">
      <c r="A78" s="1" t="s">
        <v>62</v>
      </c>
      <c r="B78" s="1">
        <v>0.5</v>
      </c>
      <c r="C78" s="1">
        <v>1</v>
      </c>
      <c r="D78" s="2">
        <f t="shared" si="7"/>
        <v>0.5</v>
      </c>
      <c r="E78" s="1">
        <v>0.5</v>
      </c>
      <c r="F78" s="1">
        <v>1</v>
      </c>
      <c r="G78" s="1"/>
      <c r="H78" s="1"/>
      <c r="I78" s="1"/>
      <c r="J78" s="1"/>
      <c r="K78" s="1"/>
      <c r="L78" s="1"/>
      <c r="M78" s="1"/>
      <c r="N78" s="1">
        <v>1</v>
      </c>
      <c r="O78" s="1"/>
      <c r="P78" s="1"/>
      <c r="Q78" s="1">
        <v>1</v>
      </c>
      <c r="R78" s="1"/>
      <c r="S78" s="1">
        <v>1</v>
      </c>
      <c r="T78" s="1"/>
      <c r="U78" s="1"/>
      <c r="V78" s="1"/>
    </row>
    <row r="79" spans="1:24" ht="15.75" thickBot="1" x14ac:dyDescent="0.3">
      <c r="A79" s="1">
        <f>COUNTA(A66:A78)</f>
        <v>13</v>
      </c>
      <c r="B79" s="1">
        <f>SUM(B66:B78)</f>
        <v>13</v>
      </c>
      <c r="C79" s="1">
        <f>SUM(C66:C78)</f>
        <v>42</v>
      </c>
      <c r="D79" s="2">
        <f>B79/C79</f>
        <v>0.30952380952380953</v>
      </c>
      <c r="E79" s="1">
        <f t="shared" ref="E79:V79" si="8">SUM(E66:E78)</f>
        <v>6.5</v>
      </c>
      <c r="F79" s="1">
        <f t="shared" si="8"/>
        <v>21</v>
      </c>
      <c r="G79" s="1">
        <f t="shared" si="8"/>
        <v>6.5</v>
      </c>
      <c r="H79" s="1">
        <f t="shared" si="8"/>
        <v>21</v>
      </c>
      <c r="I79" s="1">
        <f t="shared" si="8"/>
        <v>7</v>
      </c>
      <c r="J79" s="1">
        <f t="shared" si="8"/>
        <v>7</v>
      </c>
      <c r="K79" s="1">
        <f t="shared" si="8"/>
        <v>7</v>
      </c>
      <c r="L79" s="1">
        <f t="shared" si="8"/>
        <v>7</v>
      </c>
      <c r="M79" s="1">
        <f t="shared" si="8"/>
        <v>7</v>
      </c>
      <c r="N79" s="1">
        <f t="shared" si="8"/>
        <v>7</v>
      </c>
      <c r="O79" s="1">
        <f t="shared" si="8"/>
        <v>0</v>
      </c>
      <c r="P79" s="1">
        <f t="shared" si="8"/>
        <v>0</v>
      </c>
      <c r="Q79" s="1">
        <f t="shared" si="8"/>
        <v>42</v>
      </c>
      <c r="R79" s="1">
        <f t="shared" si="8"/>
        <v>7</v>
      </c>
      <c r="S79" s="1">
        <f t="shared" si="8"/>
        <v>10</v>
      </c>
      <c r="T79" s="1">
        <f t="shared" si="8"/>
        <v>24</v>
      </c>
      <c r="U79" s="1">
        <f t="shared" si="8"/>
        <v>1</v>
      </c>
      <c r="V79" s="1">
        <f t="shared" si="8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2021-01-25T15:37:02Z</dcterms:modified>
</cp:coreProperties>
</file>